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2.30\data$\TurevAraclar\Varant\Varant Başvuru\Varant 14. Tertip\"/>
    </mc:Choice>
  </mc:AlternateContent>
  <xr:revisionPtr revIDLastSave="0" documentId="13_ncr:1_{B4E5100B-CB3C-43DB-AF43-15635D5E0E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arantIhrac" sheetId="1" r:id="rId1"/>
    <sheet name="Sheet1" sheetId="2" r:id="rId2"/>
  </sheets>
  <externalReferences>
    <externalReference r:id="rId3"/>
  </externalReferences>
  <definedNames>
    <definedName name="_xlnm._FilterDatabase" localSheetId="0" hidden="1">VarantIhrac!$A$1:$Y$402</definedName>
    <definedName name="_xlnm.Print_Area" localSheetId="0">VarantIhrac!$A$1:$Y$383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2" i="1"/>
</calcChain>
</file>

<file path=xl/sharedStrings.xml><?xml version="1.0" encoding="utf-8"?>
<sst xmlns="http://schemas.openxmlformats.org/spreadsheetml/2006/main" count="3634" uniqueCount="964">
  <si>
    <t>KISA KOD</t>
  </si>
  <si>
    <t>ENSTRUMAN SINIFI</t>
  </si>
  <si>
    <t>TEKNİK DAYANAK</t>
  </si>
  <si>
    <t>İLK İŞLEM TARİHİ</t>
  </si>
  <si>
    <t>SON İŞLEM TARİHİ</t>
  </si>
  <si>
    <t>VADE</t>
  </si>
  <si>
    <t>TAKAS ŞEKLİ</t>
  </si>
  <si>
    <t>İHRAÇ MİKTARI</t>
  </si>
  <si>
    <t>ÇARPAN</t>
  </si>
  <si>
    <t>VARANT CFI KODU</t>
  </si>
  <si>
    <t>VARANT TİPİ</t>
  </si>
  <si>
    <t>VARANT TÜRÜ</t>
  </si>
  <si>
    <t>İLK ARZDA İHRAÇ EDİLECEK VARANT MİKTARI (ADET)</t>
  </si>
  <si>
    <t>İLK ARZDAN SONRAKİ ARZLARDA ARTIRILAN VARANT MİKTARI / ULAŞILAN TOPLAM VARANT İHRAÇ MİKTARI (KÜMÜLATİF OLARAK)</t>
  </si>
  <si>
    <t>İHRAÇ NOMİNAL DEĞERİ</t>
  </si>
  <si>
    <t>BARİYER/2. STRIKE</t>
  </si>
  <si>
    <t>DAYANAK VARLIK TÜRÜ (PAY / ENDEKS / SEPET VS)</t>
  </si>
  <si>
    <t>İHRAÇÇI</t>
  </si>
  <si>
    <t>N</t>
  </si>
  <si>
    <t>Avrupa</t>
  </si>
  <si>
    <t>SPK TERTİP ONAY TARİHİ</t>
  </si>
  <si>
    <t>TERTİP İHRAÇ LİMİT</t>
  </si>
  <si>
    <t>İŞLEME KOYMA FİYATI / SEVİYESİ</t>
  </si>
  <si>
    <t>CALL</t>
  </si>
  <si>
    <t>PUT</t>
  </si>
  <si>
    <t>KAP'TA YAYINLANAN SİRKÜLER TARİHİ  VE SAATİ</t>
  </si>
  <si>
    <t>AKBNK</t>
  </si>
  <si>
    <t>IYF</t>
  </si>
  <si>
    <t>MSPOTECWAKBIYF</t>
  </si>
  <si>
    <t>AKBIYF</t>
  </si>
  <si>
    <t>MSPOTEPWAKBIYF</t>
  </si>
  <si>
    <t>MKK İHRAÇ TARİHİ</t>
  </si>
  <si>
    <t>ASELS</t>
  </si>
  <si>
    <t>ASTOR</t>
  </si>
  <si>
    <t>HEKTS</t>
  </si>
  <si>
    <t>EKGYO</t>
  </si>
  <si>
    <t>THYAO</t>
  </si>
  <si>
    <t>KOZAL</t>
  </si>
  <si>
    <t>KRDMD</t>
  </si>
  <si>
    <t>PETKM</t>
  </si>
  <si>
    <t>SASA</t>
  </si>
  <si>
    <t>TCELL</t>
  </si>
  <si>
    <t>MSPOTECWASEIYF</t>
  </si>
  <si>
    <t>MSPOTEPWASEIYF</t>
  </si>
  <si>
    <t>ASEIYF</t>
  </si>
  <si>
    <t>HEKIYF</t>
  </si>
  <si>
    <t>EKGIYF</t>
  </si>
  <si>
    <t>THYIYF</t>
  </si>
  <si>
    <t>KZLIYF</t>
  </si>
  <si>
    <t>KRDIYF</t>
  </si>
  <si>
    <t>PETIYF</t>
  </si>
  <si>
    <t>TCEIYF</t>
  </si>
  <si>
    <t>MSPOTECWHEKIYF</t>
  </si>
  <si>
    <t>MSPOTEPWHEKIYF</t>
  </si>
  <si>
    <t>MSPOTECWEKGIYF</t>
  </si>
  <si>
    <t>MSPOTEPWEKGIYF</t>
  </si>
  <si>
    <t>MSPOTECWTHYIYF</t>
  </si>
  <si>
    <t>MSPOTEPWTHYIYF</t>
  </si>
  <si>
    <t>MSPOTECWKZLIYF</t>
  </si>
  <si>
    <t>MSPOTEPWKZLIYF</t>
  </si>
  <si>
    <t>MSPOTECWKRDIYF</t>
  </si>
  <si>
    <t>MSPOTEPWKRDIYF</t>
  </si>
  <si>
    <t>MSPOTECWPETIYF</t>
  </si>
  <si>
    <t>MSPOTEPWPETIYF</t>
  </si>
  <si>
    <t>MSPOTECWTCEIYF</t>
  </si>
  <si>
    <t>MSPOTEPWTCEIYF</t>
  </si>
  <si>
    <t>ASTIYF</t>
  </si>
  <si>
    <t>MSPOTECWASTIYF</t>
  </si>
  <si>
    <t>MSPOTEPWASTIYF</t>
  </si>
  <si>
    <t>SLSIYF</t>
  </si>
  <si>
    <t>MSPOTECWSLSIYF</t>
  </si>
  <si>
    <t>MSPOTEPWSLSIYF</t>
  </si>
  <si>
    <t>ALARK</t>
  </si>
  <si>
    <t>EREGL</t>
  </si>
  <si>
    <t>GARAN</t>
  </si>
  <si>
    <t>ISCTR</t>
  </si>
  <si>
    <t>KCHOL</t>
  </si>
  <si>
    <t>KONTR</t>
  </si>
  <si>
    <t>YKBNK</t>
  </si>
  <si>
    <t>EREIYF</t>
  </si>
  <si>
    <t>GARIYF</t>
  </si>
  <si>
    <t>ISCIYF</t>
  </si>
  <si>
    <t>KCHIYF</t>
  </si>
  <si>
    <t>YKBIYF</t>
  </si>
  <si>
    <t>MSPOTECWEREIYF</t>
  </si>
  <si>
    <t>MSPOTEPWEREIYF</t>
  </si>
  <si>
    <t>MSPOTECWGARIYF</t>
  </si>
  <si>
    <t>MSPOTEPWGARIYF</t>
  </si>
  <si>
    <t>MSPOTECWISCIYF</t>
  </si>
  <si>
    <t>MSPOTECWKCHIYF</t>
  </si>
  <si>
    <t>MSPOTEPWKCHIYF</t>
  </si>
  <si>
    <t>MSPOTECWYKBIYF</t>
  </si>
  <si>
    <t>MSPOTEPWYKBIYF</t>
  </si>
  <si>
    <t>ISIN</t>
  </si>
  <si>
    <t>MSPOTEPWISCIYF</t>
  </si>
  <si>
    <t>ALRIYF</t>
  </si>
  <si>
    <t>KTRIYF</t>
  </si>
  <si>
    <t>MSPOTECWKTRIYF</t>
  </si>
  <si>
    <t>MSPOTEPWKTRIYF</t>
  </si>
  <si>
    <t>MSPOTECWALRIYF</t>
  </si>
  <si>
    <t>MSPOTEPWALRIYF</t>
  </si>
  <si>
    <t>BIMIYF</t>
  </si>
  <si>
    <t>ENKIYF</t>
  </si>
  <si>
    <t>MSPOTECWENKIYF</t>
  </si>
  <si>
    <t>MSPOTEPWENKIYF</t>
  </si>
  <si>
    <t>MSPOTECWBIMIYF</t>
  </si>
  <si>
    <t>MSPOTEPWBIMIYF</t>
  </si>
  <si>
    <t>BIMAS</t>
  </si>
  <si>
    <t>ENKAI</t>
  </si>
  <si>
    <t>FROTO</t>
  </si>
  <si>
    <t>MSPOTECWFROIYF</t>
  </si>
  <si>
    <t>MSPOTEPWFROIYF</t>
  </si>
  <si>
    <t>FROIYF</t>
  </si>
  <si>
    <t>MSPOTECWPGSIYF</t>
  </si>
  <si>
    <t>PGSIYF</t>
  </si>
  <si>
    <t>PGSUS</t>
  </si>
  <si>
    <t>MSPOTEPWPGSIYF</t>
  </si>
  <si>
    <t>MSPOTECWSAHIYF</t>
  </si>
  <si>
    <t>SAHIYF</t>
  </si>
  <si>
    <t>SAHOL</t>
  </si>
  <si>
    <t>MSPOTEPWSAHIYF</t>
  </si>
  <si>
    <t>MSPOTECWSISIYF</t>
  </si>
  <si>
    <t>SISIYF</t>
  </si>
  <si>
    <t>SISE</t>
  </si>
  <si>
    <t>MSPOTEPWSISIYF</t>
  </si>
  <si>
    <t>MSPOTECWTOAIYF</t>
  </si>
  <si>
    <t>TOAIYF</t>
  </si>
  <si>
    <t>TOASO</t>
  </si>
  <si>
    <t>MSPOTEPWTOAIYF</t>
  </si>
  <si>
    <t>MSPOTECWTUPIYF</t>
  </si>
  <si>
    <t>TUPIYF</t>
  </si>
  <si>
    <t>TUPRS</t>
  </si>
  <si>
    <t>MSPOTEPWTUPIYF</t>
  </si>
  <si>
    <t>UZUN KOD</t>
  </si>
  <si>
    <t>MSPOTECWDOAIYF</t>
  </si>
  <si>
    <t>MSPOTEPWDOAIYF</t>
  </si>
  <si>
    <t>DOAIYF</t>
  </si>
  <si>
    <t>DOAS</t>
  </si>
  <si>
    <t>MSPOTECWX30IYF</t>
  </si>
  <si>
    <t>MSPOTEPWX30IYF</t>
  </si>
  <si>
    <t>X30IYF</t>
  </si>
  <si>
    <t>XU030</t>
  </si>
  <si>
    <t>MGROS</t>
  </si>
  <si>
    <t>MSPOTECWMGRIYF</t>
  </si>
  <si>
    <t>MSPOTEPWMGRIYF</t>
  </si>
  <si>
    <t>MGRIYF</t>
  </si>
  <si>
    <t>TTKOM</t>
  </si>
  <si>
    <t>MSPOTECWTTKIYF</t>
  </si>
  <si>
    <t>MSPOTEPWTTKIYF</t>
  </si>
  <si>
    <t>TTKIYF</t>
  </si>
  <si>
    <t>ULKER</t>
  </si>
  <si>
    <t>MSPOTECWULKIYF</t>
  </si>
  <si>
    <t>MSPOTEPWULKIYF</t>
  </si>
  <si>
    <t>ULKIYF</t>
  </si>
  <si>
    <t>MSPOTECWAGUIYF</t>
  </si>
  <si>
    <t>AGUIYF</t>
  </si>
  <si>
    <t>MSPOTEPWAGUIYF</t>
  </si>
  <si>
    <t>ONS GÜMÜŞ</t>
  </si>
  <si>
    <t>MSPOTECWXAUIYF</t>
  </si>
  <si>
    <t>MSPOTEPWXAUIYF</t>
  </si>
  <si>
    <t>XAUIYF</t>
  </si>
  <si>
    <t>ONS ALTIN</t>
  </si>
  <si>
    <t>AB1CT.V</t>
  </si>
  <si>
    <t>AB1CU.V</t>
  </si>
  <si>
    <t>AB1CV.V</t>
  </si>
  <si>
    <t>AB1CW.V</t>
  </si>
  <si>
    <t>AB1CX.V</t>
  </si>
  <si>
    <t>AB1CY.V</t>
  </si>
  <si>
    <t>AB1CZ.V</t>
  </si>
  <si>
    <t>AB1DA.V</t>
  </si>
  <si>
    <t>AB1RH.V</t>
  </si>
  <si>
    <t>AB1RI.V</t>
  </si>
  <si>
    <t>AB1RJ.V</t>
  </si>
  <si>
    <t>AB1RK.V</t>
  </si>
  <si>
    <t>AB1RL.V</t>
  </si>
  <si>
    <t>AB1RM.V</t>
  </si>
  <si>
    <t>AG1AW.V</t>
  </si>
  <si>
    <t>AG1AX.V</t>
  </si>
  <si>
    <t>AG1AY.V</t>
  </si>
  <si>
    <t>AG1AZ.V</t>
  </si>
  <si>
    <t>AG1BA.V</t>
  </si>
  <si>
    <t>AG1BB.V</t>
  </si>
  <si>
    <t>AG1BC.V</t>
  </si>
  <si>
    <t>AG1BD.V</t>
  </si>
  <si>
    <t>AG1PW.V</t>
  </si>
  <si>
    <t>AG1PX.V</t>
  </si>
  <si>
    <t>AG1PY.V</t>
  </si>
  <si>
    <t>AG1PZ.V</t>
  </si>
  <si>
    <t>AG1QA.V</t>
  </si>
  <si>
    <t>AG1QB.V</t>
  </si>
  <si>
    <t>AG1QC.V</t>
  </si>
  <si>
    <t>AG1QD.V</t>
  </si>
  <si>
    <t>AS1CT.V</t>
  </si>
  <si>
    <t>AS1CU.V</t>
  </si>
  <si>
    <t>AS1CV.V</t>
  </si>
  <si>
    <t>AS1CW.V</t>
  </si>
  <si>
    <t>AS1CX.V</t>
  </si>
  <si>
    <t>AS1RH.V</t>
  </si>
  <si>
    <t>AS1RI.V</t>
  </si>
  <si>
    <t>AS1RJ.V</t>
  </si>
  <si>
    <t>AS1RK.V</t>
  </si>
  <si>
    <t>AT1CT.V</t>
  </si>
  <si>
    <t>AT1CU.V</t>
  </si>
  <si>
    <t>AT1CV.V</t>
  </si>
  <si>
    <t>AT1CW.V</t>
  </si>
  <si>
    <t>AT1CX.V</t>
  </si>
  <si>
    <t>AT1CY.V</t>
  </si>
  <si>
    <t>AT1CZ.V</t>
  </si>
  <si>
    <t>AT1DA.V</t>
  </si>
  <si>
    <t>AT1RH.V</t>
  </si>
  <si>
    <t>AT1RI.V</t>
  </si>
  <si>
    <t>AT1RJ.V</t>
  </si>
  <si>
    <t>AT1RK.V</t>
  </si>
  <si>
    <t>AT1RL.V</t>
  </si>
  <si>
    <t>AT1RM.V</t>
  </si>
  <si>
    <t>AX1AW.V</t>
  </si>
  <si>
    <t>AX1AX.V</t>
  </si>
  <si>
    <t>AX1AY.V</t>
  </si>
  <si>
    <t>AX1AZ.V</t>
  </si>
  <si>
    <t>AX1BA.V</t>
  </si>
  <si>
    <t>AX1BB.V</t>
  </si>
  <si>
    <t>AX1BC.V</t>
  </si>
  <si>
    <t>AX1BD.V</t>
  </si>
  <si>
    <t>AX1PW.V</t>
  </si>
  <si>
    <t>AX1PX.V</t>
  </si>
  <si>
    <t>AX1PY.V</t>
  </si>
  <si>
    <t>AX1PZ.V</t>
  </si>
  <si>
    <t>AX1QA.V</t>
  </si>
  <si>
    <t>AX1QB.V</t>
  </si>
  <si>
    <t>AX1QC.V</t>
  </si>
  <si>
    <t>AX1QD.V</t>
  </si>
  <si>
    <t>BI1CL.V</t>
  </si>
  <si>
    <t>BI1CM.V</t>
  </si>
  <si>
    <t>BI1CN.V</t>
  </si>
  <si>
    <t>BI1CO.V</t>
  </si>
  <si>
    <t>BI1CP.V</t>
  </si>
  <si>
    <t>BI1CQ.V</t>
  </si>
  <si>
    <t>BI1CR.V</t>
  </si>
  <si>
    <t>BI1CS.V</t>
  </si>
  <si>
    <t>BI1QZ.V</t>
  </si>
  <si>
    <t>BI1RA.V</t>
  </si>
  <si>
    <t>BI1RB.V</t>
  </si>
  <si>
    <t>BI1RC.V</t>
  </si>
  <si>
    <t>BI1RD.V</t>
  </si>
  <si>
    <t>BI1RE.V</t>
  </si>
  <si>
    <t>DO1BS.V</t>
  </si>
  <si>
    <t>DO1BT.V</t>
  </si>
  <si>
    <t>DO1BU.V</t>
  </si>
  <si>
    <t>DO1BV.V</t>
  </si>
  <si>
    <t>DO1BW.V</t>
  </si>
  <si>
    <t>DO1BX.V</t>
  </si>
  <si>
    <t>DO1BY.V</t>
  </si>
  <si>
    <t>DO1BZ.V</t>
  </si>
  <si>
    <t>DO1QI.V</t>
  </si>
  <si>
    <t>DO1QJ.V</t>
  </si>
  <si>
    <t>DO1QK.V</t>
  </si>
  <si>
    <t>DO1QL.V</t>
  </si>
  <si>
    <t>DO1QM.V</t>
  </si>
  <si>
    <t>DO1QN.V</t>
  </si>
  <si>
    <t>EI1CL.V</t>
  </si>
  <si>
    <t>EI1CM.V</t>
  </si>
  <si>
    <t>EI1CN.V</t>
  </si>
  <si>
    <t>EI1CO.V</t>
  </si>
  <si>
    <t>EI1CP.V</t>
  </si>
  <si>
    <t>EI1CQ.V</t>
  </si>
  <si>
    <t>EI1CR.V</t>
  </si>
  <si>
    <t>EI1CS.V</t>
  </si>
  <si>
    <t>EI1QZ.V</t>
  </si>
  <si>
    <t>EI1RA.V</t>
  </si>
  <si>
    <t>EI1RB.V</t>
  </si>
  <si>
    <t>EI1RC.V</t>
  </si>
  <si>
    <t>EI1RD.V</t>
  </si>
  <si>
    <t>EI1RE.V</t>
  </si>
  <si>
    <t>EK1CT.V</t>
  </si>
  <si>
    <t>EK1CU.V</t>
  </si>
  <si>
    <t>EK1CV.V</t>
  </si>
  <si>
    <t>EK1CW.V</t>
  </si>
  <si>
    <t>EK1CX.V</t>
  </si>
  <si>
    <t>EK1RH.V</t>
  </si>
  <si>
    <t>EK1RI.V</t>
  </si>
  <si>
    <t>EK1RJ.V</t>
  </si>
  <si>
    <t>EK1RK.V</t>
  </si>
  <si>
    <t>ER1CP.V</t>
  </si>
  <si>
    <t>ER1CQ.V</t>
  </si>
  <si>
    <t>ER1CR.V</t>
  </si>
  <si>
    <t>ER1CS.V</t>
  </si>
  <si>
    <t>ER1CT.V</t>
  </si>
  <si>
    <t>ER1RD.V</t>
  </si>
  <si>
    <t>ER1RE.V</t>
  </si>
  <si>
    <t>ER1RF.V</t>
  </si>
  <si>
    <t>ER1RG.V</t>
  </si>
  <si>
    <t>FR1CL.V</t>
  </si>
  <si>
    <t>FR1CM.V</t>
  </si>
  <si>
    <t>FR1CN.V</t>
  </si>
  <si>
    <t>FR1CO.V</t>
  </si>
  <si>
    <t>FR1CP.V</t>
  </si>
  <si>
    <t>FR1QZ.V</t>
  </si>
  <si>
    <t>FR1RA.V</t>
  </si>
  <si>
    <t>FR1RB.V</t>
  </si>
  <si>
    <t>FR1RC.V</t>
  </si>
  <si>
    <t>GA1CP.V</t>
  </si>
  <si>
    <t>GA1CQ.V</t>
  </si>
  <si>
    <t>GA1CR.V</t>
  </si>
  <si>
    <t>GA1CS.V</t>
  </si>
  <si>
    <t>GA1CT.V</t>
  </si>
  <si>
    <t>GA1RD.V</t>
  </si>
  <si>
    <t>GA1RE.V</t>
  </si>
  <si>
    <t>GA1RF.V</t>
  </si>
  <si>
    <t>GA1RG.V</t>
  </si>
  <si>
    <t>HE1CT.V</t>
  </si>
  <si>
    <t>HE1CU.V</t>
  </si>
  <si>
    <t>HE1CV.V</t>
  </si>
  <si>
    <t>HE1CW.V</t>
  </si>
  <si>
    <t>HE1CX.V</t>
  </si>
  <si>
    <t>HE1CY.V</t>
  </si>
  <si>
    <t>HE1CZ.V</t>
  </si>
  <si>
    <t>HE1DA.V</t>
  </si>
  <si>
    <t>HE1RH.V</t>
  </si>
  <si>
    <t>HE1RI.V</t>
  </si>
  <si>
    <t>HE1RJ.V</t>
  </si>
  <si>
    <t>HE1RK.V</t>
  </si>
  <si>
    <t>HE1RL.V</t>
  </si>
  <si>
    <t>HE1RM.V</t>
  </si>
  <si>
    <t>IS1CP.V</t>
  </si>
  <si>
    <t>IS1CQ.V</t>
  </si>
  <si>
    <t>IS1CR.V</t>
  </si>
  <si>
    <t>IS1CS.V</t>
  </si>
  <si>
    <t>IS1CT.V</t>
  </si>
  <si>
    <t>IS1RD.V</t>
  </si>
  <si>
    <t>IS1RE.V</t>
  </si>
  <si>
    <t>IS1RF.V</t>
  </si>
  <si>
    <t>IS1RG.V</t>
  </si>
  <si>
    <t>IZ1BX.V</t>
  </si>
  <si>
    <t>IZ1BY.V</t>
  </si>
  <si>
    <t>IZ1BZ.V</t>
  </si>
  <si>
    <t>IZ1CA.V</t>
  </si>
  <si>
    <t>IZ1CB.V</t>
  </si>
  <si>
    <t>IZ1CC.V</t>
  </si>
  <si>
    <t>IZ1CD.V</t>
  </si>
  <si>
    <t>IZ1CE.V</t>
  </si>
  <si>
    <t>IZ1QM.V</t>
  </si>
  <si>
    <t>IZ1QN.V</t>
  </si>
  <si>
    <t>IZ1QO.V</t>
  </si>
  <si>
    <t>IZ1QP.V</t>
  </si>
  <si>
    <t>IZ1QQ.V</t>
  </si>
  <si>
    <t>IZ1QR.V</t>
  </si>
  <si>
    <t>KC1CP.V</t>
  </si>
  <si>
    <t>KC1CQ.V</t>
  </si>
  <si>
    <t>KC1CR.V</t>
  </si>
  <si>
    <t>KC1CS.V</t>
  </si>
  <si>
    <t>KC1CT.V</t>
  </si>
  <si>
    <t>KC1CU.V</t>
  </si>
  <si>
    <t>KC1CV.V</t>
  </si>
  <si>
    <t>KC1CW.V</t>
  </si>
  <si>
    <t>KC1RD.V</t>
  </si>
  <si>
    <t>KC1RE.V</t>
  </si>
  <si>
    <t>KC1RF.V</t>
  </si>
  <si>
    <t>KC1RG.V</t>
  </si>
  <si>
    <t>KC1RH.V</t>
  </si>
  <si>
    <t>KC1RI.V</t>
  </si>
  <si>
    <t>KR1CT.V</t>
  </si>
  <si>
    <t>KR1CU.V</t>
  </si>
  <si>
    <t>KR1CV.V</t>
  </si>
  <si>
    <t>KR1CW.V</t>
  </si>
  <si>
    <t>KR1CX.V</t>
  </si>
  <si>
    <t>KR1RH.V</t>
  </si>
  <si>
    <t>KR1RI.V</t>
  </si>
  <si>
    <t>KR1RJ.V</t>
  </si>
  <si>
    <t>KR1RK.V</t>
  </si>
  <si>
    <t>KT1CP.V</t>
  </si>
  <si>
    <t>KT1CQ.V</t>
  </si>
  <si>
    <t>KT1CR.V</t>
  </si>
  <si>
    <t>KT1CS.V</t>
  </si>
  <si>
    <t>KT1CT.V</t>
  </si>
  <si>
    <t>KT1RD.V</t>
  </si>
  <si>
    <t>KT1RE.V</t>
  </si>
  <si>
    <t>KT1RF.V</t>
  </si>
  <si>
    <t>KT1RG.V</t>
  </si>
  <si>
    <t>KZ1CT.V</t>
  </si>
  <si>
    <t>KZ1CU.V</t>
  </si>
  <si>
    <t>KZ1CV.V</t>
  </si>
  <si>
    <t>KZ1CW.V</t>
  </si>
  <si>
    <t>KZ1CX.V</t>
  </si>
  <si>
    <t>KZ1CY.V</t>
  </si>
  <si>
    <t>KZ1CZ.V</t>
  </si>
  <si>
    <t>KZ1DA.V</t>
  </si>
  <si>
    <t>KZ1RH.V</t>
  </si>
  <si>
    <t>KZ1RI.V</t>
  </si>
  <si>
    <t>KZ1RJ.V</t>
  </si>
  <si>
    <t>KZ1RK.V</t>
  </si>
  <si>
    <t>KZ1RL.V</t>
  </si>
  <si>
    <t>KZ1RM.V</t>
  </si>
  <si>
    <t>LR1CP.V</t>
  </si>
  <si>
    <t>LR1CQ.V</t>
  </si>
  <si>
    <t>LR1CR.V</t>
  </si>
  <si>
    <t>LR1CS.V</t>
  </si>
  <si>
    <t>LR1CT.V</t>
  </si>
  <si>
    <t>LR1CU.V</t>
  </si>
  <si>
    <t>LR1CV.V</t>
  </si>
  <si>
    <t>LR1CW.V</t>
  </si>
  <si>
    <t>LR1RD.V</t>
  </si>
  <si>
    <t>LR1RE.V</t>
  </si>
  <si>
    <t>LR1RF.V</t>
  </si>
  <si>
    <t>LR1RG.V</t>
  </si>
  <si>
    <t>LR1RH.V</t>
  </si>
  <si>
    <t>LR1RI.V</t>
  </si>
  <si>
    <t>MG1BA.V</t>
  </si>
  <si>
    <t>MG1BB.V</t>
  </si>
  <si>
    <t>MG1BC.V</t>
  </si>
  <si>
    <t>MG1BD.V</t>
  </si>
  <si>
    <t>MG1BE.V</t>
  </si>
  <si>
    <t>MG1BF.V</t>
  </si>
  <si>
    <t>MG1BG.V</t>
  </si>
  <si>
    <t>MG1BH.V</t>
  </si>
  <si>
    <t>MG1PU.V</t>
  </si>
  <si>
    <t>MG1PV.V</t>
  </si>
  <si>
    <t>MG1PW.V</t>
  </si>
  <si>
    <t>MG1PX.V</t>
  </si>
  <si>
    <t>MG1PY.V</t>
  </si>
  <si>
    <t>MG1PZ.V</t>
  </si>
  <si>
    <t>PE1CT.V</t>
  </si>
  <si>
    <t>PE1CU.V</t>
  </si>
  <si>
    <t>PE1CV.V</t>
  </si>
  <si>
    <t>PE1CW.V</t>
  </si>
  <si>
    <t>PE1CX.V</t>
  </si>
  <si>
    <t>PE1RH.V</t>
  </si>
  <si>
    <t>PE1RI.V</t>
  </si>
  <si>
    <t>PE1RJ.V</t>
  </si>
  <si>
    <t>PE1RK.V</t>
  </si>
  <si>
    <t>PG1CL.V</t>
  </si>
  <si>
    <t>PG1CM.V</t>
  </si>
  <si>
    <t>PG1CN.V</t>
  </si>
  <si>
    <t>PG1CO.V</t>
  </si>
  <si>
    <t>PG1CP.V</t>
  </si>
  <si>
    <t>PG1CQ.V</t>
  </si>
  <si>
    <t>PG1CR.V</t>
  </si>
  <si>
    <t>PG1CS.V</t>
  </si>
  <si>
    <t>PG1QZ.V</t>
  </si>
  <si>
    <t>PG1RA.V</t>
  </si>
  <si>
    <t>PG1RB.V</t>
  </si>
  <si>
    <t>PG1RC.V</t>
  </si>
  <si>
    <t>PG1RD.V</t>
  </si>
  <si>
    <t>PG1RE.V</t>
  </si>
  <si>
    <t>SA1CL.V</t>
  </si>
  <si>
    <t>SA1CM.V</t>
  </si>
  <si>
    <t>SA1CN.V</t>
  </si>
  <si>
    <t>SA1CO.V</t>
  </si>
  <si>
    <t>SA1CP.V</t>
  </si>
  <si>
    <t>SA1QZ.V</t>
  </si>
  <si>
    <t>SA1RA.V</t>
  </si>
  <si>
    <t>SA1RB.V</t>
  </si>
  <si>
    <t>SA1RC.V</t>
  </si>
  <si>
    <t>SI1CL.V</t>
  </si>
  <si>
    <t>SI1CM.V</t>
  </si>
  <si>
    <t>SI1CN.V</t>
  </si>
  <si>
    <t>SI1CO.V</t>
  </si>
  <si>
    <t>SI1CP.V</t>
  </si>
  <si>
    <t>SI1QZ.V</t>
  </si>
  <si>
    <t>SI1RA.V</t>
  </si>
  <si>
    <t>SI1RB.V</t>
  </si>
  <si>
    <t>SI1RC.V</t>
  </si>
  <si>
    <t>SL1CT.V</t>
  </si>
  <si>
    <t>SL1CU.V</t>
  </si>
  <si>
    <t>SL1CV.V</t>
  </si>
  <si>
    <t>SL1CW.V</t>
  </si>
  <si>
    <t>SL1CX.V</t>
  </si>
  <si>
    <t>SL1CY.V</t>
  </si>
  <si>
    <t>SL1CZ.V</t>
  </si>
  <si>
    <t>SL1DA.V</t>
  </si>
  <si>
    <t>SL1RH.V</t>
  </si>
  <si>
    <t>SL1RI.V</t>
  </si>
  <si>
    <t>SL1RJ.V</t>
  </si>
  <si>
    <t>SL1RK.V</t>
  </si>
  <si>
    <t>SL1RL.V</t>
  </si>
  <si>
    <t>SL1RM.V</t>
  </si>
  <si>
    <t>TK1CT.V</t>
  </si>
  <si>
    <t>TK1CU.V</t>
  </si>
  <si>
    <t>TK1CV.V</t>
  </si>
  <si>
    <t>TK1CW.V</t>
  </si>
  <si>
    <t>TK1CX.V</t>
  </si>
  <si>
    <t>TK1CY.V</t>
  </si>
  <si>
    <t>TK1CZ.V</t>
  </si>
  <si>
    <t>TK1DA.V</t>
  </si>
  <si>
    <t>TK1RH.V</t>
  </si>
  <si>
    <t>TK1RI.V</t>
  </si>
  <si>
    <t>TK1RJ.V</t>
  </si>
  <si>
    <t>TK1RK.V</t>
  </si>
  <si>
    <t>TK1RL.V</t>
  </si>
  <si>
    <t>TK1RM.V</t>
  </si>
  <si>
    <t>TL1CT.V</t>
  </si>
  <si>
    <t>TL1CU.V</t>
  </si>
  <si>
    <t>TL1CV.V</t>
  </si>
  <si>
    <t>TL1CW.V</t>
  </si>
  <si>
    <t>TL1CX.V</t>
  </si>
  <si>
    <t>TL1RH.V</t>
  </si>
  <si>
    <t>TL1RI.V</t>
  </si>
  <si>
    <t>TL1RJ.V</t>
  </si>
  <si>
    <t>TL1RK.V</t>
  </si>
  <si>
    <t>TO1CL.V</t>
  </si>
  <si>
    <t>TO1CM.V</t>
  </si>
  <si>
    <t>TO1CN.V</t>
  </si>
  <si>
    <t>TO1CO.V</t>
  </si>
  <si>
    <t>TO1CP.V</t>
  </si>
  <si>
    <t>TO1QZ.V</t>
  </si>
  <si>
    <t>TO1RA.V</t>
  </si>
  <si>
    <t>TO1RB.V</t>
  </si>
  <si>
    <t>TO1RC.V</t>
  </si>
  <si>
    <t>TP1CL.V</t>
  </si>
  <si>
    <t>TP1CM.V</t>
  </si>
  <si>
    <t>TP1CN.V</t>
  </si>
  <si>
    <t>TP1CO.V</t>
  </si>
  <si>
    <t>TP1CP.V</t>
  </si>
  <si>
    <t>TP1CQ.V</t>
  </si>
  <si>
    <t>TP1CR.V</t>
  </si>
  <si>
    <t>TP1CS.V</t>
  </si>
  <si>
    <t>TP1QZ.V</t>
  </si>
  <si>
    <t>TP1RA.V</t>
  </si>
  <si>
    <t>TP1RB.V</t>
  </si>
  <si>
    <t>TP1RC.V</t>
  </si>
  <si>
    <t>TP1RD.V</t>
  </si>
  <si>
    <t>TP1RE.V</t>
  </si>
  <si>
    <t>TT1BA.V</t>
  </si>
  <si>
    <t>TT1BB.V</t>
  </si>
  <si>
    <t>TT1BC.V</t>
  </si>
  <si>
    <t>TT1BD.V</t>
  </si>
  <si>
    <t>TT1BE.V</t>
  </si>
  <si>
    <t>TT1BF.V</t>
  </si>
  <si>
    <t>TT1BG.V</t>
  </si>
  <si>
    <t>TT1BH.V</t>
  </si>
  <si>
    <t>TT1PU.V</t>
  </si>
  <si>
    <t>TT1PV.V</t>
  </si>
  <si>
    <t>TT1PW.V</t>
  </si>
  <si>
    <t>TT1PX.V</t>
  </si>
  <si>
    <t>TT1PY.V</t>
  </si>
  <si>
    <t>TT1PZ.V</t>
  </si>
  <si>
    <t>UL1BA.V</t>
  </si>
  <si>
    <t>UL1BB.V</t>
  </si>
  <si>
    <t>UL1BC.V</t>
  </si>
  <si>
    <t>UL1BD.V</t>
  </si>
  <si>
    <t>UL1BE.V</t>
  </si>
  <si>
    <t>UL1BF.V</t>
  </si>
  <si>
    <t>UL1BG.V</t>
  </si>
  <si>
    <t>UL1BH.V</t>
  </si>
  <si>
    <t>UL1PU.V</t>
  </si>
  <si>
    <t>UL1PV.V</t>
  </si>
  <si>
    <t>UL1PW.V</t>
  </si>
  <si>
    <t>UL1PX.V</t>
  </si>
  <si>
    <t>UL1PY.V</t>
  </si>
  <si>
    <t>UL1PZ.V</t>
  </si>
  <si>
    <t>YK1CP.V</t>
  </si>
  <si>
    <t>YK1CQ.V</t>
  </si>
  <si>
    <t>YK1CR.V</t>
  </si>
  <si>
    <t>YK1CS.V</t>
  </si>
  <si>
    <t>YK1CT.V</t>
  </si>
  <si>
    <t>YK1CU.V</t>
  </si>
  <si>
    <t>YK1CV.V</t>
  </si>
  <si>
    <t>YK1CW.V</t>
  </si>
  <si>
    <t>YK1RD.V</t>
  </si>
  <si>
    <t>YK1RE.V</t>
  </si>
  <si>
    <t>YK1RF.V</t>
  </si>
  <si>
    <t>YK1RG.V</t>
  </si>
  <si>
    <t>YK1RH.V</t>
  </si>
  <si>
    <t>YK1RI.V</t>
  </si>
  <si>
    <t>AKBNKC2802250094.00IYF00000.1NA</t>
  </si>
  <si>
    <t>AKBNKC2802250085.00IYF00000.1NA</t>
  </si>
  <si>
    <t>AKBNKC2802250077.00IYF00000.1NA</t>
  </si>
  <si>
    <t>AKBNKC2802250070.00IYF00000.1NA</t>
  </si>
  <si>
    <t>AKBNKC2802250064.00IYF00000.1NA</t>
  </si>
  <si>
    <t>AKBNKC1402250088.00IYF00000.1NA</t>
  </si>
  <si>
    <t>AKBNKC1402250079.00IYF00000.1NA</t>
  </si>
  <si>
    <t>AKBNKC1402250067.00IYF00000.1NA</t>
  </si>
  <si>
    <t>AKBNKP2802250064.00IYF00000.1NA</t>
  </si>
  <si>
    <t>AKBNKP2802250058.00IYF00000.1NA</t>
  </si>
  <si>
    <t>AKBNKP2802250052.00IYF00000.1NA</t>
  </si>
  <si>
    <t>AKBNKP2802250046.00IYF00000.1NA</t>
  </si>
  <si>
    <t>AKBNKP1402250055.00IYF00000.1NA</t>
  </si>
  <si>
    <t>AKBNKP1402250049.00IYF00000.1NA</t>
  </si>
  <si>
    <t>AGUSDC2802250038.00IYF0000.02NA</t>
  </si>
  <si>
    <t>AGUSDC2802250036.00IYF0000.02NA</t>
  </si>
  <si>
    <t>AGUSDC2802250034.00IYF0000.02NA</t>
  </si>
  <si>
    <t>AGUSDC2802250032.00IYF0000.02NA</t>
  </si>
  <si>
    <t>AGUSDC2802250030.00IYF0000.02NA</t>
  </si>
  <si>
    <t>AGUSDC1402250037.00IYF0000.02NA</t>
  </si>
  <si>
    <t>AGUSDC1402250035.00IYF0000.02NA</t>
  </si>
  <si>
    <t>AGUSDC1402250033.00IYF0000.02NA</t>
  </si>
  <si>
    <t>AGUSDP2802250032.00IYF0000.02NA</t>
  </si>
  <si>
    <t>AGUSDP2802250030.00IYF0000.02NA</t>
  </si>
  <si>
    <t>AGUSDP2802250028.00IYF0000.02NA</t>
  </si>
  <si>
    <t>AGUSDP2802250026.00IYF0000.02NA</t>
  </si>
  <si>
    <t>AGUSDP2802250025.00IYF0000.02NA</t>
  </si>
  <si>
    <t>AGUSDP1402250031.00IYF0000.02NA</t>
  </si>
  <si>
    <t>AGUSDP1402250029.00IYF0000.02NA</t>
  </si>
  <si>
    <t>AGUSDP1402250027.00IYF0000.02NA</t>
  </si>
  <si>
    <t>ASELSC2802250110.00IYF00000.1NA</t>
  </si>
  <si>
    <t>ASELSC2802250100.00IYF00000.1NA</t>
  </si>
  <si>
    <t>ASELSC2802250090.00IYF00000.1NA</t>
  </si>
  <si>
    <t>ASELSC2802250080.00IYF00000.1NA</t>
  </si>
  <si>
    <t>ASELSC2802250070.00IYF00000.1NA</t>
  </si>
  <si>
    <t>ASELSP2802250075.00IYF00000.1NA</t>
  </si>
  <si>
    <t>ASELSP2802250065.00IYF00000.1NA</t>
  </si>
  <si>
    <t>ASELSP2802250060.00IYF00000.1NA</t>
  </si>
  <si>
    <t>ASELSP2802250055.00IYF00000.1NA</t>
  </si>
  <si>
    <t>ASTORC2802250145.00IYF0000.05NA</t>
  </si>
  <si>
    <t>ASTORC2802250130.00IYF0000.05NA</t>
  </si>
  <si>
    <t>ASTORC2802250120.00IYF0000.05NA</t>
  </si>
  <si>
    <t>ASTORC2802250105.00IYF0000.05NA</t>
  </si>
  <si>
    <t>ASTORC2802250102.00IYF0000.05NA</t>
  </si>
  <si>
    <t>ASTORC1402250135.00IYF0000.05NA</t>
  </si>
  <si>
    <t>ASTORC1402250118.00IYF0000.05NA</t>
  </si>
  <si>
    <t>ASTORC1402250105.00IYF0000.05NA</t>
  </si>
  <si>
    <t>ASTORP2802250096.00IYF0000.05NA</t>
  </si>
  <si>
    <t>ASTORP2802250088.00IYF0000.05NA</t>
  </si>
  <si>
    <t>ASTORP2802250078.00IYF0000.05NA</t>
  </si>
  <si>
    <t>ASTORP2802250068.00IYF0000.05NA</t>
  </si>
  <si>
    <t>ASTORP1402250083.00IYF0000.05NA</t>
  </si>
  <si>
    <t>ASTORP1402250074.00IYF0000.05NA</t>
  </si>
  <si>
    <t>XAUSXC2802253100.00IYF00.0003NA</t>
  </si>
  <si>
    <t>XAUSXC2802252900.00IYF00.0003NA</t>
  </si>
  <si>
    <t>XAUSXC2802252800.00IYF00.0003NA</t>
  </si>
  <si>
    <t>XAUSXC2802252700.00IYF00.0003NA</t>
  </si>
  <si>
    <t>XAUSXC2802252600.00IYF00.0003NA</t>
  </si>
  <si>
    <t>XAUSXC1402253000.00IYF00.0003NA</t>
  </si>
  <si>
    <t>XAUSXC1402252750.00IYF00.0003NA</t>
  </si>
  <si>
    <t>XAUSXC1402252550.00IYF00.0003NA</t>
  </si>
  <si>
    <t>XAUSXP2802252750.00IYF00.0003NA</t>
  </si>
  <si>
    <t>XAUSXP2802252650.00IYF00.0003NA</t>
  </si>
  <si>
    <t>XAUSXP2802252500.00IYF00.0003NA</t>
  </si>
  <si>
    <t>XAUSXP2802252400.00IYF00.0003NA</t>
  </si>
  <si>
    <t>XAUSXP2802252300.00IYF00.0003NA</t>
  </si>
  <si>
    <t>XAUSXP1402252600.00IYF00.0003NA</t>
  </si>
  <si>
    <t>XAUSXP1402252550.00IYF00.0003NA</t>
  </si>
  <si>
    <t>XAUSXP1402252450.00IYF00.0003NA</t>
  </si>
  <si>
    <t>BIMASC2802250750.00IYF0000.01NA</t>
  </si>
  <si>
    <t>BIMASC2802250680.00IYF0000.01NA</t>
  </si>
  <si>
    <t>BIMASC2802250610.00IYF0000.01NA</t>
  </si>
  <si>
    <t>BIMASC2802250550.00IYF0000.01NA</t>
  </si>
  <si>
    <t>BIMASC2802250500.00IYF0000.01NA</t>
  </si>
  <si>
    <t>BIMASC1402250700.00IYF0000.01NA</t>
  </si>
  <si>
    <t>BIMASC1402250630.00IYF0000.01NA</t>
  </si>
  <si>
    <t>BIMASC1402250530.00IYF0000.01NA</t>
  </si>
  <si>
    <t>BIMASP2802250510.00IYF0000.01NA</t>
  </si>
  <si>
    <t>BIMASP2802250460.00IYF0000.01NA</t>
  </si>
  <si>
    <t>BIMASP2802250410.00IYF0000.01NA</t>
  </si>
  <si>
    <t>BIMASP2802250360.00IYF0000.01NA</t>
  </si>
  <si>
    <t>BIMASP1402250440.00IYF0000.01NA</t>
  </si>
  <si>
    <t>BIMASP1402250390.00IYF0000.01NA</t>
  </si>
  <si>
    <t>DOASC2802250330.00IYF0000.03NA</t>
  </si>
  <si>
    <t>DOASC2802250310.00IYF0000.03NA</t>
  </si>
  <si>
    <t>DOASC2802250280.00IYF0000.03NA</t>
  </si>
  <si>
    <t>DOASC2802250250.00IYF0000.03NA</t>
  </si>
  <si>
    <t>DOASC2802250230.00IYF0000.03NA</t>
  </si>
  <si>
    <t>DOASC1402250300.00IYF0000.03NA</t>
  </si>
  <si>
    <t>DOASC1402250285.00IYF0000.03NA</t>
  </si>
  <si>
    <t>DOASC1402250240.00IYF0000.03NA</t>
  </si>
  <si>
    <t>DOASP2802250220.00IYF0000.03NA</t>
  </si>
  <si>
    <t>DOASP2802250200.00IYF0000.03NA</t>
  </si>
  <si>
    <t>DOASP2802250180.00IYF0000.03NA</t>
  </si>
  <si>
    <t>DOASP2802250160.00IYF0000.03NA</t>
  </si>
  <si>
    <t>DOASP1402250190.00IYF0000.03NA</t>
  </si>
  <si>
    <t>DOASP1402250170.00IYF0000.03NA</t>
  </si>
  <si>
    <t>ENKAIC2802250085.00IYF00000.1NA</t>
  </si>
  <si>
    <t>ENKAIC2802250075.00IYF00000.1NA</t>
  </si>
  <si>
    <t>ENKAIC2802250065.00IYF00000.1NA</t>
  </si>
  <si>
    <t>ENKAIC2802250060.00IYF00000.1NA</t>
  </si>
  <si>
    <t>ENKAIC2802250055.00IYF00000.1NA</t>
  </si>
  <si>
    <t>ENKAIC1402250080.00IYF00000.1NA</t>
  </si>
  <si>
    <t>ENKAIC1402250070.00IYF00000.1NA</t>
  </si>
  <si>
    <t>ENKAIC1402250062.00IYF00000.1NA</t>
  </si>
  <si>
    <t>ENKAIP2802250054.00IYF00000.1NA</t>
  </si>
  <si>
    <t>ENKAIP2802250049.00IYF00000.1NA</t>
  </si>
  <si>
    <t>ENKAIP2802250044.00IYF00000.1NA</t>
  </si>
  <si>
    <t>ENKAIP2802250039.00IYF00000.1NA</t>
  </si>
  <si>
    <t>ENKAIP1402250047.00IYF00000.1NA</t>
  </si>
  <si>
    <t>ENKAIP1402250041.00IYF00000.1NA</t>
  </si>
  <si>
    <t>EKGYOC2802250019.00IYF00000.5NA</t>
  </si>
  <si>
    <t>EKGYOC2802250017.00IYF00000.5NA</t>
  </si>
  <si>
    <t>EKGYOC2802250016.00IYF00000.5NA</t>
  </si>
  <si>
    <t>EKGYOC2802250014.00IYF00000.5NA</t>
  </si>
  <si>
    <t>EKGYOC2802250013.00IYF00000.5NA</t>
  </si>
  <si>
    <t>EKGYOP2802250012.50IYF00000.5NA</t>
  </si>
  <si>
    <t>EKGYOP2802250012.00IYF00000.5NA</t>
  </si>
  <si>
    <t>EKGYOP2802250010.00IYF00000.5NA</t>
  </si>
  <si>
    <t>EKGYOP2802250009.00IYF00000.5NA</t>
  </si>
  <si>
    <t>EREGLC2802250040.00IYF00000.1NA</t>
  </si>
  <si>
    <t>EREGLC2802250035.00IYF00000.1NA</t>
  </si>
  <si>
    <t>EREGLC2802250033.00IYF00000.1NA</t>
  </si>
  <si>
    <t>EREGLC2802250030.00IYF00000.1NA</t>
  </si>
  <si>
    <t>EREGLC2802250027.00IYF00000.1NA</t>
  </si>
  <si>
    <t>EREGLP2802250028.00IYF00000.1NA</t>
  </si>
  <si>
    <t>EREGLP2802250025.00IYF00000.1NA</t>
  </si>
  <si>
    <t>EREGLP2802250022.00IYF00000.1NA</t>
  </si>
  <si>
    <t>EREGLP2802250020.00IYF00000.1NA</t>
  </si>
  <si>
    <t>FROTOC2802251500.00IYF000.005NA</t>
  </si>
  <si>
    <t>FROTOC2802251350.00IYF000.005NA</t>
  </si>
  <si>
    <t>FROTOC2802251250.00IYF000.005NA</t>
  </si>
  <si>
    <t>FROTOC2802251100.00IYF000.005NA</t>
  </si>
  <si>
    <t>FROTOC2802251000.00IYF000.005NA</t>
  </si>
  <si>
    <t>FROTOP2802251050.00IYF000.005NA</t>
  </si>
  <si>
    <t>FROTOP2802250950.00IYF000.005NA</t>
  </si>
  <si>
    <t>FROTOP2802250850.00IYF000.005NA</t>
  </si>
  <si>
    <t>FROTOP2802250750.00IYF000.005NA</t>
  </si>
  <si>
    <t>GARANC2802250185.00IYF0000.05NA</t>
  </si>
  <si>
    <t>GARANC2802250170.00IYF0000.05NA</t>
  </si>
  <si>
    <t>GARANC2802250150.00IYF0000.05NA</t>
  </si>
  <si>
    <t>GARANC2802250135.00IYF0000.05NA</t>
  </si>
  <si>
    <t>GARANC2802250125.00IYF0000.05NA</t>
  </si>
  <si>
    <t>GARANP2802250130.00IYF0000.05NA</t>
  </si>
  <si>
    <t>GARANP2802250115.00IYF0000.05NA</t>
  </si>
  <si>
    <t>GARANP2802250100.00IYF0000.05NA</t>
  </si>
  <si>
    <t>GARANP2802250090.00IYF0000.05NA</t>
  </si>
  <si>
    <t>HEKTSC2802250006.40IYF0000002NA</t>
  </si>
  <si>
    <t>HEKTSC2802250005.70IYF0000002NA</t>
  </si>
  <si>
    <t>HEKTSC2802250005.20IYF0000002NA</t>
  </si>
  <si>
    <t>HEKTSC2802250004.60IYF0000002NA</t>
  </si>
  <si>
    <t>HEKTSC2802250004.40IYF0000002NA</t>
  </si>
  <si>
    <t>HEKTSC1402250006.00IYF0000002NA</t>
  </si>
  <si>
    <t>HEKTSC1402250005.30IYF0000002NA</t>
  </si>
  <si>
    <t>HEKTSC1402250004.50IYF0000002NA</t>
  </si>
  <si>
    <t>HEKTSP2802250004.30IYF0000002NA</t>
  </si>
  <si>
    <t>HEKTSP2802250004.00IYF0000002NA</t>
  </si>
  <si>
    <t>HEKTSP2802250003.50IYF0000002NA</t>
  </si>
  <si>
    <t>HEKTSP2802250003.00IYF0000002NA</t>
  </si>
  <si>
    <t>HEKTSP1402250003.70IYF0000002NA</t>
  </si>
  <si>
    <t>HEKTSP1402250003.30IYF0000002NA</t>
  </si>
  <si>
    <t>ISCTRC2802250021.00IYF00000.5NA</t>
  </si>
  <si>
    <t>ISCTRC2802250019.00IYF00000.5NA</t>
  </si>
  <si>
    <t>ISCTRC2802250018.00IYF00000.5NA</t>
  </si>
  <si>
    <t>ISCTRC2802250016.00IYF00000.5NA</t>
  </si>
  <si>
    <t>ISCTRC2802250014.50IYF00000.5NA</t>
  </si>
  <si>
    <t>ISCTRP2802250015.00IYF00000.5NA</t>
  </si>
  <si>
    <t>ISCTRP2802250013.00IYF00000.5NA</t>
  </si>
  <si>
    <t>ISCTRP2802250012.00IYF00000.5NA</t>
  </si>
  <si>
    <t>ISCTRP2802250011.00IYF00000.5NA</t>
  </si>
  <si>
    <t>XU030C28022513000.0IYF000.001NA</t>
  </si>
  <si>
    <t>XU030C28022512500.0IYF000.001NA</t>
  </si>
  <si>
    <t>XU030C28022511500.0IYF000.001NA</t>
  </si>
  <si>
    <t>XU030C28022510500.0IYF000.001NA</t>
  </si>
  <si>
    <t>XU030C2802259500.00IYF000.001NA</t>
  </si>
  <si>
    <t>XU030C14022512000.0IYF000.001NA</t>
  </si>
  <si>
    <t>XU030C14022511000.0IYF000.001NA</t>
  </si>
  <si>
    <t>XU030C14022510000.0IYF000.001NA</t>
  </si>
  <si>
    <t>XU030P28022510500.0IYF000.001NA</t>
  </si>
  <si>
    <t>XU030P28022510000.0IYF000.001NA</t>
  </si>
  <si>
    <t>XU030P2802258500.00IYF000.001NA</t>
  </si>
  <si>
    <t>XU030P2802258000.00IYF000.001NA</t>
  </si>
  <si>
    <t>XU030P1402259500.00IYF000.001NA</t>
  </si>
  <si>
    <t>XU030P1402258500.00IYF000.001NA</t>
  </si>
  <si>
    <t>KCHOLC2802250300.00IYF0000.04NA</t>
  </si>
  <si>
    <t>KCHOLC2802250275.00IYF0000.04NA</t>
  </si>
  <si>
    <t>KCHOLC2802250250.00IYF0000.04NA</t>
  </si>
  <si>
    <t>KCHOLC2802250225.00IYF0000.04NA</t>
  </si>
  <si>
    <t>KCHOLC2802250205.00IYF0000.04NA</t>
  </si>
  <si>
    <t>KCHOLC1402250290.00IYF0000.04NA</t>
  </si>
  <si>
    <t>KCHOLC1402250255.00IYF0000.04NA</t>
  </si>
  <si>
    <t>KCHOLC1402250215.00IYF0000.04NA</t>
  </si>
  <si>
    <t>KCHOLP2802250200.00IYF0000.04NA</t>
  </si>
  <si>
    <t>KCHOLP2802250185.00IYF0000.04NA</t>
  </si>
  <si>
    <t>KCHOLP2802250165.00IYF0000.04NA</t>
  </si>
  <si>
    <t>KCHOLP2802250150.00IYF0000.04NA</t>
  </si>
  <si>
    <t>KCHOLP1402250175.00IYF0000.04NA</t>
  </si>
  <si>
    <t>KCHOLP1402250155.00IYF0000.04NA</t>
  </si>
  <si>
    <t>KRDMDC2802250043.00IYF00000.3NA</t>
  </si>
  <si>
    <t>KRDMDC2802250040.00IYF00000.3NA</t>
  </si>
  <si>
    <t>KRDMDC2802250035.00IYF00000.3NA</t>
  </si>
  <si>
    <t>KRDMDC2802250030.00IYF00000.3NA</t>
  </si>
  <si>
    <t>KRDMDC2802250029.00IYF00000.3NA</t>
  </si>
  <si>
    <t>KRDMDP2802250027.50IYF00000.3NA</t>
  </si>
  <si>
    <t>KRDMDP2802250026.00IYF00000.3NA</t>
  </si>
  <si>
    <t>KRDMDP2802250023.00IYF00000.3NA</t>
  </si>
  <si>
    <t>KRDMDP2802250021.00IYF00000.3NA</t>
  </si>
  <si>
    <t>KONTRC2802250073.00IYF00000.1NA</t>
  </si>
  <si>
    <t>KONTRC2802250066.00IYF00000.1NA</t>
  </si>
  <si>
    <t>KONTRC2802250060.00IYF00000.1NA</t>
  </si>
  <si>
    <t>KONTRC2802250053.00IYF00000.1NA</t>
  </si>
  <si>
    <t>KONTRC2802250048.00IYF00000.1NA</t>
  </si>
  <si>
    <t>KONTRP2802250050.00IYF00000.1NA</t>
  </si>
  <si>
    <t>KONTRP2802250045.00IYF00000.1NA</t>
  </si>
  <si>
    <t>KONTRP2802250040.00IYF00000.1NA</t>
  </si>
  <si>
    <t>KONTRP2802250035.00IYF00000.1NA</t>
  </si>
  <si>
    <t>KOZALC2802250035.00IYF00000.3NA</t>
  </si>
  <si>
    <t>KOZALC2802250032.00IYF00000.3NA</t>
  </si>
  <si>
    <t>KOZALC2802250029.00IYF00000.3NA</t>
  </si>
  <si>
    <t>KOZALC2802250026.00IYF00000.3NA</t>
  </si>
  <si>
    <t>KOZALC2802250024.00IYF00000.3NA</t>
  </si>
  <si>
    <t>KOZALC1402250033.00IYF00000.3NA</t>
  </si>
  <si>
    <t>KOZALC1402250030.00IYF00000.3NA</t>
  </si>
  <si>
    <t>KOZALC1402250025.00IYF00000.3NA</t>
  </si>
  <si>
    <t>KOZALP2802250024.00IYF00000.3NA</t>
  </si>
  <si>
    <t>KOZALP2802250022.00IYF00000.3NA</t>
  </si>
  <si>
    <t>KOZALP2802250019.00IYF00000.3NA</t>
  </si>
  <si>
    <t>KOZALP2802250017.00IYF00000.3NA</t>
  </si>
  <si>
    <t>KOZALP1402250021.00IYF00000.3NA</t>
  </si>
  <si>
    <t>KOZALP1402250019.00IYF00000.3NA</t>
  </si>
  <si>
    <t>ALARKC2802250150.00IYF0000.05NA</t>
  </si>
  <si>
    <t>ALARKC2802250135.00IYF0000.05NA</t>
  </si>
  <si>
    <t>ALARKC2802250120.00IYF0000.05NA</t>
  </si>
  <si>
    <t>ALARKC2802250110.00IYF0000.05NA</t>
  </si>
  <si>
    <t>ALARKC2802250100.00IYF0000.05NA</t>
  </si>
  <si>
    <t>ALARKC1402250140.00IYF0000.05NA</t>
  </si>
  <si>
    <t>ALARKC1402250125.00IYF0000.05NA</t>
  </si>
  <si>
    <t>ALARKC1402250105.00IYF0000.05NA</t>
  </si>
  <si>
    <t>ALARKP2802250102.00IYF0000.05NA</t>
  </si>
  <si>
    <t>ALARKP2802250090.00IYF0000.05NA</t>
  </si>
  <si>
    <t>ALARKP2802250085.00IYF0000.05NA</t>
  </si>
  <si>
    <t>ALARKP2802250075.00IYF0000.05NA</t>
  </si>
  <si>
    <t>ALARKP1402250088.00IYF0000.05NA</t>
  </si>
  <si>
    <t>ALARKP1402250080.00IYF0000.05NA</t>
  </si>
  <si>
    <t>MGROSC2802250745.00IYF0000.01NA</t>
  </si>
  <si>
    <t>MGROSC2802250675.00IYF0000.01NA</t>
  </si>
  <si>
    <t>MGROSC2802250610.00IYF0000.01NA</t>
  </si>
  <si>
    <t>MGROSC2802250540.00IYF0000.01NA</t>
  </si>
  <si>
    <t>MGROSC2802250500.00IYF0000.01NA</t>
  </si>
  <si>
    <t>MGROSC1402250700.00IYF0000.01NA</t>
  </si>
  <si>
    <t>MGROSC1402250625.00IYF0000.01NA</t>
  </si>
  <si>
    <t>MGROSC1402250550.00IYF0000.01NA</t>
  </si>
  <si>
    <t>MGROSP2802250480.00IYF0000.01NA</t>
  </si>
  <si>
    <t>MGROSP2802250450.00IYF0000.01NA</t>
  </si>
  <si>
    <t>MGROSP2802250400.00IYF0000.01NA</t>
  </si>
  <si>
    <t>MGROSP2802250360.00IYF0000.01NA</t>
  </si>
  <si>
    <t>MGROSP1402250425.00IYF0000.01NA</t>
  </si>
  <si>
    <t>MGROSP1402250385.00IYF0000.01NA</t>
  </si>
  <si>
    <t>PETKMC2802250028.00IYF00000.3NA</t>
  </si>
  <si>
    <t>PETKMC2802250026.00IYF00000.3NA</t>
  </si>
  <si>
    <t>PETKMC2802250024.00IYF00000.3NA</t>
  </si>
  <si>
    <t>PETKMC2802250021.00IYF00000.3NA</t>
  </si>
  <si>
    <t>PETKMC2802250020.00IYF00000.3NA</t>
  </si>
  <si>
    <t>PETKMP2802250019.00IYF00000.3NA</t>
  </si>
  <si>
    <t>PETKMP2802250018.00IYF00000.3NA</t>
  </si>
  <si>
    <t>PETKMP2802250016.00IYF00000.3NA</t>
  </si>
  <si>
    <t>PETKMP2802250014.00IYF00000.3NA</t>
  </si>
  <si>
    <t>PGSUSC2802250340.00IYF0000.03NA</t>
  </si>
  <si>
    <t>PGSUSC2802250310.00IYF0000.03NA</t>
  </si>
  <si>
    <t>PGSUSC2802250275.00IYF0000.03NA</t>
  </si>
  <si>
    <t>PGSUSC2802250250.00IYF0000.03NA</t>
  </si>
  <si>
    <t>PGSUSC2802250230.00IYF0000.03NA</t>
  </si>
  <si>
    <t>PGSUSC1402250320.00IYF0000.03NA</t>
  </si>
  <si>
    <t>PGSUSC1402250280.00IYF0000.03NA</t>
  </si>
  <si>
    <t>PGSUSC1402250240.00IYF0000.03NA</t>
  </si>
  <si>
    <t>PGSUSP2802250220.00IYF0000.03NA</t>
  </si>
  <si>
    <t>PGSUSP2802250210.00IYF0000.03NA</t>
  </si>
  <si>
    <t>PGSUSP2802250185.00IYF0000.03NA</t>
  </si>
  <si>
    <t>PGSUSP2802250165.00IYF0000.03NA</t>
  </si>
  <si>
    <t>PGSUSP1402250200.00IYF0000.03NA</t>
  </si>
  <si>
    <t>PGSUSP1402250175.00IYF0000.03NA</t>
  </si>
  <si>
    <t>SAHOLC2802250140.00IYF0000.05NA</t>
  </si>
  <si>
    <t>SAHOLC2802250125.00IYF0000.05NA</t>
  </si>
  <si>
    <t>SAHOLC2802250115.00IYF0000.05NA</t>
  </si>
  <si>
    <t>SAHOLC2802250094.00IYF0000.05NA</t>
  </si>
  <si>
    <t>SAHOLC2802250090.00IYF0000.05NA</t>
  </si>
  <si>
    <t>SAHOLP2802250095.00IYF0000.05NA</t>
  </si>
  <si>
    <t>SAHOLP2802250089.00IYF0000.05NA</t>
  </si>
  <si>
    <t>SAHOLP2802250080.00IYF0000.05NA</t>
  </si>
  <si>
    <t>SAHOLP2802250070.00IYF0000.05NA</t>
  </si>
  <si>
    <t>SISEC2802250065.00IYF00000.2NA</t>
  </si>
  <si>
    <t>SISEC2802250060.00IYF00000.2NA</t>
  </si>
  <si>
    <t>SISEC2802250052.00IYF00000.2NA</t>
  </si>
  <si>
    <t>SISEC2802250047.00IYF00000.2NA</t>
  </si>
  <si>
    <t>SISEC2802250043.00IYF00000.2NA</t>
  </si>
  <si>
    <t>SISEP2802250045.00IYF00000.2NA</t>
  </si>
  <si>
    <t>SISEP2802250040.00IYF00000.2NA</t>
  </si>
  <si>
    <t>SISEP2802250035.00IYF00000.2NA</t>
  </si>
  <si>
    <t>SISEP2802250031.00IYF00000.2NA</t>
  </si>
  <si>
    <t>SASAC2802250006.30IYF0000001NA</t>
  </si>
  <si>
    <t>SASAC2802250005.70IYF0000001NA</t>
  </si>
  <si>
    <t>SASAC2802250005.20IYF0000001NA</t>
  </si>
  <si>
    <t>SASAC2802250004.60IYF0000001NA</t>
  </si>
  <si>
    <t>SASAC2802250004.30IYF0000001NA</t>
  </si>
  <si>
    <t>SASAC1402250005.90IYF0000001NA</t>
  </si>
  <si>
    <t>SASAC1402250005.30IYF0000001NA</t>
  </si>
  <si>
    <t>SASAC1402250004.50IYF0000001NA</t>
  </si>
  <si>
    <t>SASAP2802250004.30IYF0000001NA</t>
  </si>
  <si>
    <t>SASAP2802250003.90IYF0000001NA</t>
  </si>
  <si>
    <t>SASAP2802250003.50IYF0000001NA</t>
  </si>
  <si>
    <t>SASAP2802250003.10IYF0000001NA</t>
  </si>
  <si>
    <t>SASAP1402250003.70IYF0000001NA</t>
  </si>
  <si>
    <t>SASAP1402250003.30IYF0000001NA</t>
  </si>
  <si>
    <t>THYAOC2802250420.00IYF0000.02NA</t>
  </si>
  <si>
    <t>THYAOC2802250400.00IYF0000.02NA</t>
  </si>
  <si>
    <t>THYAOC2802250360.00IYF0000.02NA</t>
  </si>
  <si>
    <t>THYAOC2802250320.00IYF0000.02NA</t>
  </si>
  <si>
    <t>THYAOC2802250300.00IYF0000.02NA</t>
  </si>
  <si>
    <t>THYAOC1402250410.00IYF0000.02NA</t>
  </si>
  <si>
    <t>THYAOC1402250370.00IYF0000.02NA</t>
  </si>
  <si>
    <t>THYAOC1402250315.00IYF0000.02NA</t>
  </si>
  <si>
    <t>THYAOP2802250300.00IYF0000.02NA</t>
  </si>
  <si>
    <t>THYAOP2802250270.00IYF0000.02NA</t>
  </si>
  <si>
    <t>THYAOP2802250240.00IYF0000.02NA</t>
  </si>
  <si>
    <t>THYAOP2802250210.00IYF0000.02NA</t>
  </si>
  <si>
    <t>THYAOP1402250250.00IYF0000.02NA</t>
  </si>
  <si>
    <t>THYAOP1402250225.00IYF0000.02NA</t>
  </si>
  <si>
    <t>TCELLC2802250130.00IYF0000.05NA</t>
  </si>
  <si>
    <t>TCELLC2802250120.00IYF0000.05NA</t>
  </si>
  <si>
    <t>TCELLC2802250100.00IYF0000.05NA</t>
  </si>
  <si>
    <t>TCELLC2802250096.00IYF0000.05NA</t>
  </si>
  <si>
    <t>TCELLC2802250087.00IYF0000.05NA</t>
  </si>
  <si>
    <t>TCELLP2802250078.00IYF0000.05NA</t>
  </si>
  <si>
    <t>TCELLP2802250068.00IYF0000.05NA</t>
  </si>
  <si>
    <t>TCELLP2802250085.00IYF0000.05NA</t>
  </si>
  <si>
    <t>TCELLP2802250075.00IYF0000.05NA</t>
  </si>
  <si>
    <t>TOASOC2802250305.00IYF0000.03NA</t>
  </si>
  <si>
    <t>TOASOC2802250275.00IYF0000.03NA</t>
  </si>
  <si>
    <t>TOASOC2802250250.00IYF0000.03NA</t>
  </si>
  <si>
    <t>TOASOC2802250225.00IYF0000.03NA</t>
  </si>
  <si>
    <t>TOASOC2802250200.00IYF0000.03NA</t>
  </si>
  <si>
    <t>TOASOP2802250285.00IYF0000.03NA</t>
  </si>
  <si>
    <t>TOASOP2802250255.00IYF0000.03NA</t>
  </si>
  <si>
    <t>TOASOP2802250215.00IYF0000.03NA</t>
  </si>
  <si>
    <t>TOASOP2802250205.00IYF0000.03NA</t>
  </si>
  <si>
    <t>TUPRSC2802250230.00IYF0000.05NA</t>
  </si>
  <si>
    <t>TUPRSC2802250210.00IYF0000.05NA</t>
  </si>
  <si>
    <t>TUPRSC2802250185.00IYF0000.05NA</t>
  </si>
  <si>
    <t>TUPRSC2802250165.00IYF0000.05NA</t>
  </si>
  <si>
    <t>TUPRSC2802250155.00IYF0000.05NA</t>
  </si>
  <si>
    <t>TUPRSC1402250215.00IYF0000.05NA</t>
  </si>
  <si>
    <t>TUPRSC1402250190.00IYF0000.05NA</t>
  </si>
  <si>
    <t>TUPRSC1402250160.00IYF0000.05NA</t>
  </si>
  <si>
    <t>TUPRSP2802250150.00IYF0000.05NA</t>
  </si>
  <si>
    <t>TUPRSP2802250140.00IYF0000.05NA</t>
  </si>
  <si>
    <t>TUPRSP2802250125.00IYF0000.05NA</t>
  </si>
  <si>
    <t>TUPRSP2802250110.00IYF0000.05NA</t>
  </si>
  <si>
    <t>TUPRSP1402250130.00IYF0000.05NA</t>
  </si>
  <si>
    <t>TUPRSP1402250120.00IYF0000.05NA</t>
  </si>
  <si>
    <t>TTKOMC2802250070.00IYF00000.1NA</t>
  </si>
  <si>
    <t>TTKOMC2802250065.00IYF00000.1NA</t>
  </si>
  <si>
    <t>TTKOMC2802250060.00IYF00000.1NA</t>
  </si>
  <si>
    <t>TTKOMC2802250052.00IYF00000.1NA</t>
  </si>
  <si>
    <t>TTKOMC2802250048.00IYF00000.1NA</t>
  </si>
  <si>
    <t>TTKOMC1402250066.00IYF00000.1NA</t>
  </si>
  <si>
    <t>TTKOMC1402250061.00IYF00000.1NA</t>
  </si>
  <si>
    <t>TTKOMC1402250050.00IYF00000.1NA</t>
  </si>
  <si>
    <t>TTKOMP2802250047.00IYF00000.1NA</t>
  </si>
  <si>
    <t>TTKOMP2802250043.00IYF00000.1NA</t>
  </si>
  <si>
    <t>TTKOMP2802250038.00IYF00000.1NA</t>
  </si>
  <si>
    <t>TTKOMP2802250035.00IYF00000.1NA</t>
  </si>
  <si>
    <t>TTKOMP1402250041.00IYF00000.1NA</t>
  </si>
  <si>
    <t>TTKOMP1402250037.00IYF00000.1NA</t>
  </si>
  <si>
    <t>ULKERC2802250170.00IYF0000.05NA</t>
  </si>
  <si>
    <t>ULKERC2802250155.00IYF0000.05NA</t>
  </si>
  <si>
    <t>ULKERC2802250140.00IYF0000.05NA</t>
  </si>
  <si>
    <t>ULKERC2802250125.00IYF0000.05NA</t>
  </si>
  <si>
    <t>ULKERC2802250115.00IYF0000.05NA</t>
  </si>
  <si>
    <t>ULKERC1402250160.00IYF0000.05NA</t>
  </si>
  <si>
    <t>ULKERC1402250145.00IYF0000.05NA</t>
  </si>
  <si>
    <t>ULKERC1402250120.00IYF0000.05NA</t>
  </si>
  <si>
    <t>ULKERP2802250110.00IYF0000.05NA</t>
  </si>
  <si>
    <t>ULKERP2802250105.00IYF0000.05NA</t>
  </si>
  <si>
    <t>ULKERP2802250095.00IYF0000.05NA</t>
  </si>
  <si>
    <t>ULKERP2802250085.00IYF0000.05NA</t>
  </si>
  <si>
    <t>ULKERP1402250100.00IYF0000.05NA</t>
  </si>
  <si>
    <t>ULKERP1402250090.00IYF0000.05NA</t>
  </si>
  <si>
    <t>YKBNKC2802250045.00IYF00000.2NA</t>
  </si>
  <si>
    <t>YKBNKC2802250042.00IYF00000.2NA</t>
  </si>
  <si>
    <t>YKBNKC2802250037.00IYF00000.2NA</t>
  </si>
  <si>
    <t>YKBNKC2802250033.00IYF00000.2NA</t>
  </si>
  <si>
    <t>YKBNKC2802250030.00IYF00000.2NA</t>
  </si>
  <si>
    <t>YKBNKC1402250043.00IYF00000.2NA</t>
  </si>
  <si>
    <t>YKBNKC1402250038.00IYF00000.2NA</t>
  </si>
  <si>
    <t>YKBNKC1402250032.00IYF00000.2NA</t>
  </si>
  <si>
    <t>YKBNKP2802250029.00IYF00000.2NA</t>
  </si>
  <si>
    <t>YKBNKP2802250028.00IYF00000.2NA</t>
  </si>
  <si>
    <t>YKBNKP2802250025.00IYF00000.2NA</t>
  </si>
  <si>
    <t>YKBNKP2802250022.00IYF00000.2NA</t>
  </si>
  <si>
    <t>YKBNKP1402250026.00IYF00000.2NA</t>
  </si>
  <si>
    <t>YKBNKP1402250023.00IYF00000.2NA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</si>
</sst>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33" borderId="10" xfId="43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43" applyFont="1" applyFill="1" applyBorder="1" applyAlignment="1">
      <alignment horizontal="center" vertical="center" wrapText="1"/>
    </xf>
    <xf numFmtId="0" fontId="19" fillId="33" borderId="10" xfId="43" applyFont="1" applyFill="1" applyBorder="1" applyAlignment="1">
      <alignment vertical="center" wrapText="1"/>
    </xf>
    <xf numFmtId="0" fontId="20" fillId="0" borderId="0" xfId="0" applyFont="1"/>
    <xf numFmtId="0" fontId="22" fillId="0" borderId="0" xfId="0" applyFont="1"/>
    <xf numFmtId="0" fontId="20" fillId="0" borderId="0" xfId="0" applyFont="1" applyAlignment="1">
      <alignment horizontal="center"/>
    </xf>
    <xf numFmtId="1" fontId="21" fillId="0" borderId="10" xfId="1" applyNumberFormat="1" applyFont="1" applyFill="1" applyBorder="1" applyAlignment="1">
      <alignment horizontal="center" vertical="center"/>
    </xf>
    <xf numFmtId="1" fontId="21" fillId="0" borderId="10" xfId="1" applyNumberFormat="1" applyFont="1" applyFill="1" applyBorder="1"/>
    <xf numFmtId="2" fontId="19" fillId="33" borderId="10" xfId="43" applyNumberFormat="1" applyFont="1" applyFill="1" applyBorder="1" applyAlignment="1">
      <alignment horizontal="center" vertical="center" wrapText="1"/>
    </xf>
    <xf numFmtId="2" fontId="20" fillId="0" borderId="0" xfId="0" applyNumberFormat="1" applyFont="1"/>
    <xf numFmtId="164" fontId="19" fillId="33" borderId="10" xfId="43" applyNumberFormat="1" applyFont="1" applyFill="1" applyBorder="1" applyAlignment="1">
      <alignment horizontal="center" vertical="center"/>
    </xf>
    <xf numFmtId="164" fontId="20" fillId="0" borderId="0" xfId="0" applyNumberFormat="1" applyFont="1"/>
    <xf numFmtId="0" fontId="21" fillId="0" borderId="10" xfId="0" applyFont="1" applyBorder="1" applyAlignment="1">
      <alignment horizontal="center" vertical="center"/>
    </xf>
    <xf numFmtId="14" fontId="21" fillId="0" borderId="10" xfId="44" applyNumberFormat="1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/>
    </xf>
    <xf numFmtId="22" fontId="21" fillId="0" borderId="10" xfId="44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5" xr:uid="{00000000-0005-0000-0000-00001C000000}"/>
    <cellStyle name="Comma 2 2" xfId="47" xr:uid="{00000000-0005-0000-0000-00001D000000}"/>
    <cellStyle name="Comma 3" xfId="46" xr:uid="{00000000-0005-0000-0000-00001E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9000000}"/>
    <cellStyle name="Normal 3" xfId="44" xr:uid="{00000000-0005-0000-0000-00002A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mbulgur\Desktop\INFO_YATIRIM_VARANT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_YATIRIM_VARANT"/>
    </sheetNames>
    <sheetDataSet>
      <sheetData sheetId="0" refreshError="1">
        <row r="1">
          <cell r="A1" t="str">
            <v>KISA KOD</v>
          </cell>
          <cell r="B1" t="str">
            <v>UZUN KOD</v>
          </cell>
          <cell r="C1" t="str">
            <v>ENSTRUMAN SINIFI</v>
          </cell>
          <cell r="D1" t="str">
            <v>TEKNİK DAYANAK</v>
          </cell>
          <cell r="E1" t="str">
            <v>ISIN</v>
          </cell>
          <cell r="F1" t="str">
            <v>İLK İŞLEM TARİHİ</v>
          </cell>
          <cell r="G1" t="str">
            <v>SON İŞLEM TARİHİ</v>
          </cell>
          <cell r="H1" t="str">
            <v>VADE</v>
          </cell>
          <cell r="I1" t="str">
            <v>TAKAS ŞEKLİ</v>
          </cell>
          <cell r="J1" t="str">
            <v>İHRAÇ MİKTARI</v>
          </cell>
          <cell r="K1" t="str">
            <v>ÇARPAN</v>
          </cell>
          <cell r="L1" t="str">
            <v>İŞLEME KOYMA FİYATI/SEVİYESİ</v>
          </cell>
          <cell r="M1" t="str">
            <v>VARANT CFI KODU</v>
          </cell>
        </row>
        <row r="2">
          <cell r="A2" t="str">
            <v>AB1CT.V</v>
          </cell>
          <cell r="C2" t="str">
            <v>MSPOTECWAKBIYF</v>
          </cell>
          <cell r="D2" t="str">
            <v>AKBIYF</v>
          </cell>
          <cell r="E2" t="str">
            <v>TRWINFM33200</v>
          </cell>
          <cell r="F2">
            <v>45631</v>
          </cell>
          <cell r="G2">
            <v>45716</v>
          </cell>
          <cell r="H2">
            <v>45716</v>
          </cell>
          <cell r="I2" t="str">
            <v>N</v>
          </cell>
          <cell r="J2">
            <v>2000000</v>
          </cell>
          <cell r="M2" t="str">
            <v>RWMNCE</v>
          </cell>
        </row>
        <row r="3">
          <cell r="A3" t="str">
            <v>AB1CU.V</v>
          </cell>
          <cell r="C3" t="str">
            <v>MSPOTECWAKBIYF</v>
          </cell>
          <cell r="D3" t="str">
            <v>AKBIYF</v>
          </cell>
          <cell r="E3" t="str">
            <v>TRWINFM33218</v>
          </cell>
          <cell r="F3">
            <v>45631</v>
          </cell>
          <cell r="G3">
            <v>45716</v>
          </cell>
          <cell r="H3">
            <v>45716</v>
          </cell>
          <cell r="I3" t="str">
            <v>N</v>
          </cell>
          <cell r="J3">
            <v>2000000</v>
          </cell>
          <cell r="M3" t="str">
            <v>RWMNCE</v>
          </cell>
        </row>
        <row r="4">
          <cell r="A4" t="str">
            <v>AB1CV.V</v>
          </cell>
          <cell r="C4" t="str">
            <v>MSPOTECWAKBIYF</v>
          </cell>
          <cell r="D4" t="str">
            <v>AKBIYF</v>
          </cell>
          <cell r="E4" t="str">
            <v>TRWINFM33226</v>
          </cell>
          <cell r="F4">
            <v>45631</v>
          </cell>
          <cell r="G4">
            <v>45716</v>
          </cell>
          <cell r="H4">
            <v>45716</v>
          </cell>
          <cell r="I4" t="str">
            <v>N</v>
          </cell>
          <cell r="J4">
            <v>2000000</v>
          </cell>
          <cell r="M4" t="str">
            <v>RWMNCE</v>
          </cell>
        </row>
        <row r="5">
          <cell r="A5" t="str">
            <v>AB1CW.V</v>
          </cell>
          <cell r="C5" t="str">
            <v>MSPOTECWAKBIYF</v>
          </cell>
          <cell r="D5" t="str">
            <v>AKBIYF</v>
          </cell>
          <cell r="E5" t="str">
            <v>TRWINFM33234</v>
          </cell>
          <cell r="F5">
            <v>45631</v>
          </cell>
          <cell r="G5">
            <v>45716</v>
          </cell>
          <cell r="H5">
            <v>45716</v>
          </cell>
          <cell r="I5" t="str">
            <v>N</v>
          </cell>
          <cell r="J5">
            <v>2000000</v>
          </cell>
          <cell r="M5" t="str">
            <v>RWMNCE</v>
          </cell>
        </row>
        <row r="6">
          <cell r="A6" t="str">
            <v>AB1CX.V</v>
          </cell>
          <cell r="C6" t="str">
            <v>MSPOTECWAKBIYF</v>
          </cell>
          <cell r="D6" t="str">
            <v>AKBIYF</v>
          </cell>
          <cell r="E6" t="str">
            <v>TRWINFM33242</v>
          </cell>
          <cell r="F6">
            <v>45631</v>
          </cell>
          <cell r="G6">
            <v>45716</v>
          </cell>
          <cell r="H6">
            <v>45716</v>
          </cell>
          <cell r="I6" t="str">
            <v>N</v>
          </cell>
          <cell r="J6">
            <v>2000000</v>
          </cell>
          <cell r="M6" t="str">
            <v>RWMNCE</v>
          </cell>
        </row>
        <row r="7">
          <cell r="A7" t="str">
            <v>AB1CY.V</v>
          </cell>
          <cell r="C7" t="str">
            <v>MSPOTECWAKBIYF</v>
          </cell>
          <cell r="D7" t="str">
            <v>AKBIYF</v>
          </cell>
          <cell r="E7" t="str">
            <v>TRWINFM33259</v>
          </cell>
          <cell r="F7">
            <v>45631</v>
          </cell>
          <cell r="G7">
            <v>45702</v>
          </cell>
          <cell r="H7">
            <v>45702</v>
          </cell>
          <cell r="I7" t="str">
            <v>N</v>
          </cell>
          <cell r="J7">
            <v>2000000</v>
          </cell>
          <cell r="M7" t="str">
            <v>RWMNCE</v>
          </cell>
        </row>
        <row r="8">
          <cell r="A8" t="str">
            <v>AB1CZ.V</v>
          </cell>
          <cell r="C8" t="str">
            <v>MSPOTECWAKBIYF</v>
          </cell>
          <cell r="D8" t="str">
            <v>AKBIYF</v>
          </cell>
          <cell r="E8" t="str">
            <v>TRWINFM33267</v>
          </cell>
          <cell r="F8">
            <v>45631</v>
          </cell>
          <cell r="G8">
            <v>45702</v>
          </cell>
          <cell r="H8">
            <v>45702</v>
          </cell>
          <cell r="I8" t="str">
            <v>N</v>
          </cell>
          <cell r="J8">
            <v>2000000</v>
          </cell>
          <cell r="M8" t="str">
            <v>RWMNCE</v>
          </cell>
        </row>
        <row r="9">
          <cell r="A9" t="str">
            <v>AB1DA.V</v>
          </cell>
          <cell r="C9" t="str">
            <v>MSPOTECWAKBIYF</v>
          </cell>
          <cell r="D9" t="str">
            <v>AKBIYF</v>
          </cell>
          <cell r="E9" t="str">
            <v>TRWINFM33275</v>
          </cell>
          <cell r="F9">
            <v>45631</v>
          </cell>
          <cell r="G9">
            <v>45702</v>
          </cell>
          <cell r="H9">
            <v>45702</v>
          </cell>
          <cell r="I9" t="str">
            <v>N</v>
          </cell>
          <cell r="J9">
            <v>2000000</v>
          </cell>
          <cell r="M9" t="str">
            <v>RWMNCE</v>
          </cell>
        </row>
        <row r="10">
          <cell r="A10" t="str">
            <v>AB1RH.V</v>
          </cell>
          <cell r="C10" t="str">
            <v>MSPOTEPWAKBIYF</v>
          </cell>
          <cell r="D10" t="str">
            <v>AKBIYF</v>
          </cell>
          <cell r="E10" t="str">
            <v>TRWINFM33283</v>
          </cell>
          <cell r="F10">
            <v>45631</v>
          </cell>
          <cell r="G10">
            <v>45716</v>
          </cell>
          <cell r="H10">
            <v>45716</v>
          </cell>
          <cell r="I10" t="str">
            <v>N</v>
          </cell>
          <cell r="J10">
            <v>2000000</v>
          </cell>
          <cell r="M10" t="str">
            <v>RWMNPE</v>
          </cell>
        </row>
        <row r="11">
          <cell r="A11" t="str">
            <v>AB1RI.V</v>
          </cell>
          <cell r="C11" t="str">
            <v>MSPOTEPWAKBIYF</v>
          </cell>
          <cell r="D11" t="str">
            <v>AKBIYF</v>
          </cell>
          <cell r="E11" t="str">
            <v>TRWINFM33291</v>
          </cell>
          <cell r="F11">
            <v>45631</v>
          </cell>
          <cell r="G11">
            <v>45716</v>
          </cell>
          <cell r="H11">
            <v>45716</v>
          </cell>
          <cell r="I11" t="str">
            <v>N</v>
          </cell>
          <cell r="J11">
            <v>2000000</v>
          </cell>
          <cell r="M11" t="str">
            <v>RWMNPE</v>
          </cell>
        </row>
        <row r="12">
          <cell r="A12" t="str">
            <v>AB1RJ.V</v>
          </cell>
          <cell r="C12" t="str">
            <v>MSPOTEPWAKBIYF</v>
          </cell>
          <cell r="D12" t="str">
            <v>AKBIYF</v>
          </cell>
          <cell r="E12" t="str">
            <v>TRWINFM33309</v>
          </cell>
          <cell r="F12">
            <v>45631</v>
          </cell>
          <cell r="G12">
            <v>45716</v>
          </cell>
          <cell r="H12">
            <v>45716</v>
          </cell>
          <cell r="I12" t="str">
            <v>N</v>
          </cell>
          <cell r="J12">
            <v>2000000</v>
          </cell>
          <cell r="M12" t="str">
            <v>RWMNPE</v>
          </cell>
        </row>
        <row r="13">
          <cell r="A13" t="str">
            <v>AB1RK.V</v>
          </cell>
          <cell r="C13" t="str">
            <v>MSPOTEPWAKBIYF</v>
          </cell>
          <cell r="D13" t="str">
            <v>AKBIYF</v>
          </cell>
          <cell r="E13" t="str">
            <v>TRWINFM33317</v>
          </cell>
          <cell r="F13">
            <v>45631</v>
          </cell>
          <cell r="G13">
            <v>45716</v>
          </cell>
          <cell r="H13">
            <v>45716</v>
          </cell>
          <cell r="I13" t="str">
            <v>N</v>
          </cell>
          <cell r="J13">
            <v>2000000</v>
          </cell>
          <cell r="M13" t="str">
            <v>RWMNPE</v>
          </cell>
        </row>
        <row r="14">
          <cell r="A14" t="str">
            <v>AB1RL.V</v>
          </cell>
          <cell r="C14" t="str">
            <v>MSPOTEPWAKBIYF</v>
          </cell>
          <cell r="D14" t="str">
            <v>AKBIYF</v>
          </cell>
          <cell r="E14" t="str">
            <v>TRWINFM33325</v>
          </cell>
          <cell r="F14">
            <v>45631</v>
          </cell>
          <cell r="G14">
            <v>45702</v>
          </cell>
          <cell r="H14">
            <v>45702</v>
          </cell>
          <cell r="I14" t="str">
            <v>N</v>
          </cell>
          <cell r="J14">
            <v>2000000</v>
          </cell>
          <cell r="M14" t="str">
            <v>RWMNPE</v>
          </cell>
        </row>
        <row r="15">
          <cell r="A15" t="str">
            <v>AB1RM.V</v>
          </cell>
          <cell r="C15" t="str">
            <v>MSPOTEPWAKBIYF</v>
          </cell>
          <cell r="D15" t="str">
            <v>AKBIYF</v>
          </cell>
          <cell r="E15" t="str">
            <v>TRWINFM33333</v>
          </cell>
          <cell r="F15">
            <v>45631</v>
          </cell>
          <cell r="G15">
            <v>45702</v>
          </cell>
          <cell r="H15">
            <v>45702</v>
          </cell>
          <cell r="I15" t="str">
            <v>N</v>
          </cell>
          <cell r="J15">
            <v>2000000</v>
          </cell>
          <cell r="M15" t="str">
            <v>RWMNPE</v>
          </cell>
        </row>
        <row r="16">
          <cell r="A16" t="str">
            <v>AG1AW.V</v>
          </cell>
          <cell r="C16" t="str">
            <v>MSPOTECWAGUIYF</v>
          </cell>
          <cell r="D16" t="str">
            <v>AGUIYF</v>
          </cell>
          <cell r="E16" t="str">
            <v>TRWINFM33341</v>
          </cell>
          <cell r="F16">
            <v>45631</v>
          </cell>
          <cell r="G16">
            <v>45716</v>
          </cell>
          <cell r="H16">
            <v>45716</v>
          </cell>
          <cell r="I16" t="str">
            <v>N</v>
          </cell>
          <cell r="J16">
            <v>2000000</v>
          </cell>
          <cell r="M16" t="str">
            <v>RWMNCE</v>
          </cell>
        </row>
        <row r="17">
          <cell r="A17" t="str">
            <v>AG1AX.V</v>
          </cell>
          <cell r="C17" t="str">
            <v>MSPOTECWAGUIYF</v>
          </cell>
          <cell r="D17" t="str">
            <v>AGUIYF</v>
          </cell>
          <cell r="E17" t="str">
            <v>TRWINFM33358</v>
          </cell>
          <cell r="F17">
            <v>45631</v>
          </cell>
          <cell r="G17">
            <v>45716</v>
          </cell>
          <cell r="H17">
            <v>45716</v>
          </cell>
          <cell r="I17" t="str">
            <v>N</v>
          </cell>
          <cell r="J17">
            <v>2000000</v>
          </cell>
          <cell r="M17" t="str">
            <v>RWMNCE</v>
          </cell>
        </row>
        <row r="18">
          <cell r="A18" t="str">
            <v>AG1AY.V</v>
          </cell>
          <cell r="C18" t="str">
            <v>MSPOTECWAGUIYF</v>
          </cell>
          <cell r="D18" t="str">
            <v>AGUIYF</v>
          </cell>
          <cell r="E18" t="str">
            <v>TRWINFM33366</v>
          </cell>
          <cell r="F18">
            <v>45631</v>
          </cell>
          <cell r="G18">
            <v>45716</v>
          </cell>
          <cell r="H18">
            <v>45716</v>
          </cell>
          <cell r="I18" t="str">
            <v>N</v>
          </cell>
          <cell r="J18">
            <v>2000000</v>
          </cell>
          <cell r="M18" t="str">
            <v>RWMNCE</v>
          </cell>
        </row>
        <row r="19">
          <cell r="A19" t="str">
            <v>AG1AZ.V</v>
          </cell>
          <cell r="C19" t="str">
            <v>MSPOTECWAGUIYF</v>
          </cell>
          <cell r="D19" t="str">
            <v>AGUIYF</v>
          </cell>
          <cell r="E19" t="str">
            <v>TRWINFM33374</v>
          </cell>
          <cell r="F19">
            <v>45631</v>
          </cell>
          <cell r="G19">
            <v>45716</v>
          </cell>
          <cell r="H19">
            <v>45716</v>
          </cell>
          <cell r="I19" t="str">
            <v>N</v>
          </cell>
          <cell r="J19">
            <v>2000000</v>
          </cell>
          <cell r="M19" t="str">
            <v>RWMNCE</v>
          </cell>
        </row>
        <row r="20">
          <cell r="A20" t="str">
            <v>AG1BA.V</v>
          </cell>
          <cell r="C20" t="str">
            <v>MSPOTECWAGUIYF</v>
          </cell>
          <cell r="D20" t="str">
            <v>AGUIYF</v>
          </cell>
          <cell r="E20" t="str">
            <v>TRWINFM33382</v>
          </cell>
          <cell r="F20">
            <v>45631</v>
          </cell>
          <cell r="G20">
            <v>45716</v>
          </cell>
          <cell r="H20">
            <v>45716</v>
          </cell>
          <cell r="I20" t="str">
            <v>N</v>
          </cell>
          <cell r="J20">
            <v>2000000</v>
          </cell>
          <cell r="M20" t="str">
            <v>RWMNCE</v>
          </cell>
        </row>
        <row r="21">
          <cell r="A21" t="str">
            <v>AG1BB.V</v>
          </cell>
          <cell r="C21" t="str">
            <v>MSPOTECWAGUIYF</v>
          </cell>
          <cell r="D21" t="str">
            <v>AGUIYF</v>
          </cell>
          <cell r="E21" t="str">
            <v>TRWINFM33390</v>
          </cell>
          <cell r="F21">
            <v>45631</v>
          </cell>
          <cell r="G21">
            <v>45702</v>
          </cell>
          <cell r="H21">
            <v>45702</v>
          </cell>
          <cell r="I21" t="str">
            <v>N</v>
          </cell>
          <cell r="J21">
            <v>2000000</v>
          </cell>
          <cell r="M21" t="str">
            <v>RWMNCE</v>
          </cell>
        </row>
        <row r="22">
          <cell r="A22" t="str">
            <v>AG1BC.V</v>
          </cell>
          <cell r="C22" t="str">
            <v>MSPOTECWAGUIYF</v>
          </cell>
          <cell r="D22" t="str">
            <v>AGUIYF</v>
          </cell>
          <cell r="E22" t="str">
            <v>TRWINFM33408</v>
          </cell>
          <cell r="F22">
            <v>45631</v>
          </cell>
          <cell r="G22">
            <v>45702</v>
          </cell>
          <cell r="H22">
            <v>45702</v>
          </cell>
          <cell r="I22" t="str">
            <v>N</v>
          </cell>
          <cell r="J22">
            <v>2000000</v>
          </cell>
          <cell r="M22" t="str">
            <v>RWMNCE</v>
          </cell>
        </row>
        <row r="23">
          <cell r="A23" t="str">
            <v>AG1BD.V</v>
          </cell>
          <cell r="C23" t="str">
            <v>MSPOTECWAGUIYF</v>
          </cell>
          <cell r="D23" t="str">
            <v>AGUIYF</v>
          </cell>
          <cell r="E23" t="str">
            <v>TRWINFM33416</v>
          </cell>
          <cell r="F23">
            <v>45631</v>
          </cell>
          <cell r="G23">
            <v>45702</v>
          </cell>
          <cell r="H23">
            <v>45702</v>
          </cell>
          <cell r="I23" t="str">
            <v>N</v>
          </cell>
          <cell r="J23">
            <v>2000000</v>
          </cell>
          <cell r="M23" t="str">
            <v>RWMNCE</v>
          </cell>
        </row>
        <row r="24">
          <cell r="A24" t="str">
            <v>AG1PW.V</v>
          </cell>
          <cell r="C24" t="str">
            <v>MSPOTEPWAGUIYF</v>
          </cell>
          <cell r="D24" t="str">
            <v>AGUIYF</v>
          </cell>
          <cell r="E24" t="str">
            <v>TRWINFM33424</v>
          </cell>
          <cell r="F24">
            <v>45631</v>
          </cell>
          <cell r="G24">
            <v>45716</v>
          </cell>
          <cell r="H24">
            <v>45716</v>
          </cell>
          <cell r="I24" t="str">
            <v>N</v>
          </cell>
          <cell r="J24">
            <v>2000000</v>
          </cell>
          <cell r="M24" t="str">
            <v>RWMNPE</v>
          </cell>
        </row>
        <row r="25">
          <cell r="A25" t="str">
            <v>AG1PX.V</v>
          </cell>
          <cell r="C25" t="str">
            <v>MSPOTEPWAGUIYF</v>
          </cell>
          <cell r="D25" t="str">
            <v>AGUIYF</v>
          </cell>
          <cell r="E25" t="str">
            <v>TRWINFM33432</v>
          </cell>
          <cell r="F25">
            <v>45631</v>
          </cell>
          <cell r="G25">
            <v>45716</v>
          </cell>
          <cell r="H25">
            <v>45716</v>
          </cell>
          <cell r="I25" t="str">
            <v>N</v>
          </cell>
          <cell r="J25">
            <v>2000000</v>
          </cell>
          <cell r="M25" t="str">
            <v>RWMNPE</v>
          </cell>
        </row>
        <row r="26">
          <cell r="A26" t="str">
            <v>AG1PY.V</v>
          </cell>
          <cell r="C26" t="str">
            <v>MSPOTEPWAGUIYF</v>
          </cell>
          <cell r="D26" t="str">
            <v>AGUIYF</v>
          </cell>
          <cell r="E26" t="str">
            <v>TRWINFM33440</v>
          </cell>
          <cell r="F26">
            <v>45631</v>
          </cell>
          <cell r="G26">
            <v>45716</v>
          </cell>
          <cell r="H26">
            <v>45716</v>
          </cell>
          <cell r="I26" t="str">
            <v>N</v>
          </cell>
          <cell r="J26">
            <v>2000000</v>
          </cell>
          <cell r="M26" t="str">
            <v>RWMNPE</v>
          </cell>
        </row>
        <row r="27">
          <cell r="A27" t="str">
            <v>AG1PZ.V</v>
          </cell>
          <cell r="C27" t="str">
            <v>MSPOTEPWAGUIYF</v>
          </cell>
          <cell r="D27" t="str">
            <v>AGUIYF</v>
          </cell>
          <cell r="E27" t="str">
            <v>TRWINFM33457</v>
          </cell>
          <cell r="F27">
            <v>45631</v>
          </cell>
          <cell r="G27">
            <v>45716</v>
          </cell>
          <cell r="H27">
            <v>45716</v>
          </cell>
          <cell r="I27" t="str">
            <v>N</v>
          </cell>
          <cell r="J27">
            <v>2000000</v>
          </cell>
          <cell r="M27" t="str">
            <v>RWMNPE</v>
          </cell>
        </row>
        <row r="28">
          <cell r="A28" t="str">
            <v>AG1QA.V</v>
          </cell>
          <cell r="C28" t="str">
            <v>MSPOTEPWAGUIYF</v>
          </cell>
          <cell r="D28" t="str">
            <v>AGUIYF</v>
          </cell>
          <cell r="E28" t="str">
            <v>TRWINFM33465</v>
          </cell>
          <cell r="F28">
            <v>45631</v>
          </cell>
          <cell r="G28">
            <v>45716</v>
          </cell>
          <cell r="H28">
            <v>45716</v>
          </cell>
          <cell r="I28" t="str">
            <v>N</v>
          </cell>
          <cell r="J28">
            <v>2000000</v>
          </cell>
          <cell r="M28" t="str">
            <v>RWMNPE</v>
          </cell>
        </row>
        <row r="29">
          <cell r="A29" t="str">
            <v>AG1QB.V</v>
          </cell>
          <cell r="C29" t="str">
            <v>MSPOTEPWAGUIYF</v>
          </cell>
          <cell r="D29" t="str">
            <v>AGUIYF</v>
          </cell>
          <cell r="E29" t="str">
            <v>TRWINFM33473</v>
          </cell>
          <cell r="F29">
            <v>45631</v>
          </cell>
          <cell r="G29">
            <v>45702</v>
          </cell>
          <cell r="H29">
            <v>45702</v>
          </cell>
          <cell r="I29" t="str">
            <v>N</v>
          </cell>
          <cell r="J29">
            <v>2000000</v>
          </cell>
          <cell r="M29" t="str">
            <v>RWMNPE</v>
          </cell>
        </row>
        <row r="30">
          <cell r="A30" t="str">
            <v>AG1QC.V</v>
          </cell>
          <cell r="C30" t="str">
            <v>MSPOTEPWAGUIYF</v>
          </cell>
          <cell r="D30" t="str">
            <v>AGUIYF</v>
          </cell>
          <cell r="E30" t="str">
            <v>TRWINFM33481</v>
          </cell>
          <cell r="F30">
            <v>45631</v>
          </cell>
          <cell r="G30">
            <v>45702</v>
          </cell>
          <cell r="H30">
            <v>45702</v>
          </cell>
          <cell r="I30" t="str">
            <v>N</v>
          </cell>
          <cell r="J30">
            <v>2000000</v>
          </cell>
          <cell r="M30" t="str">
            <v>RWMNPE</v>
          </cell>
        </row>
        <row r="31">
          <cell r="A31" t="str">
            <v>AG1QD.V</v>
          </cell>
          <cell r="C31" t="str">
            <v>MSPOTEPWAGUIYF</v>
          </cell>
          <cell r="D31" t="str">
            <v>AGUIYF</v>
          </cell>
          <cell r="E31" t="str">
            <v>TRWINFM33499</v>
          </cell>
          <cell r="F31">
            <v>45631</v>
          </cell>
          <cell r="G31">
            <v>45702</v>
          </cell>
          <cell r="H31">
            <v>45702</v>
          </cell>
          <cell r="I31" t="str">
            <v>N</v>
          </cell>
          <cell r="J31">
            <v>2000000</v>
          </cell>
          <cell r="M31" t="str">
            <v>RWMNPE</v>
          </cell>
        </row>
        <row r="32">
          <cell r="A32" t="str">
            <v>AS1CT.V</v>
          </cell>
          <cell r="C32" t="str">
            <v>MSPOTECWASEIYF</v>
          </cell>
          <cell r="D32" t="str">
            <v>ASEIYF</v>
          </cell>
          <cell r="E32" t="str">
            <v>TRWINFM33507</v>
          </cell>
          <cell r="F32">
            <v>45631</v>
          </cell>
          <cell r="G32">
            <v>45716</v>
          </cell>
          <cell r="H32">
            <v>45716</v>
          </cell>
          <cell r="I32" t="str">
            <v>N</v>
          </cell>
          <cell r="J32">
            <v>2000000</v>
          </cell>
          <cell r="M32" t="str">
            <v>RWMNCE</v>
          </cell>
        </row>
        <row r="33">
          <cell r="A33" t="str">
            <v>AS1CU.V</v>
          </cell>
          <cell r="C33" t="str">
            <v>MSPOTECWASEIYF</v>
          </cell>
          <cell r="D33" t="str">
            <v>ASEIYF</v>
          </cell>
          <cell r="E33" t="str">
            <v>TRWINFM33515</v>
          </cell>
          <cell r="F33">
            <v>45631</v>
          </cell>
          <cell r="G33">
            <v>45716</v>
          </cell>
          <cell r="H33">
            <v>45716</v>
          </cell>
          <cell r="I33" t="str">
            <v>N</v>
          </cell>
          <cell r="J33">
            <v>2000000</v>
          </cell>
          <cell r="M33" t="str">
            <v>RWMNCE</v>
          </cell>
        </row>
        <row r="34">
          <cell r="A34" t="str">
            <v>AS1CV.V</v>
          </cell>
          <cell r="C34" t="str">
            <v>MSPOTECWASEIYF</v>
          </cell>
          <cell r="D34" t="str">
            <v>ASEIYF</v>
          </cell>
          <cell r="E34" t="str">
            <v>TRWINFM33523</v>
          </cell>
          <cell r="F34">
            <v>45631</v>
          </cell>
          <cell r="G34">
            <v>45716</v>
          </cell>
          <cell r="H34">
            <v>45716</v>
          </cell>
          <cell r="I34" t="str">
            <v>N</v>
          </cell>
          <cell r="J34">
            <v>2000000</v>
          </cell>
          <cell r="M34" t="str">
            <v>RWMNCE</v>
          </cell>
        </row>
        <row r="35">
          <cell r="A35" t="str">
            <v>AS1CW.V</v>
          </cell>
          <cell r="C35" t="str">
            <v>MSPOTECWASEIYF</v>
          </cell>
          <cell r="D35" t="str">
            <v>ASEIYF</v>
          </cell>
          <cell r="E35" t="str">
            <v>TRWINFM33531</v>
          </cell>
          <cell r="F35">
            <v>45631</v>
          </cell>
          <cell r="G35">
            <v>45716</v>
          </cell>
          <cell r="H35">
            <v>45716</v>
          </cell>
          <cell r="I35" t="str">
            <v>N</v>
          </cell>
          <cell r="J35">
            <v>2000000</v>
          </cell>
          <cell r="M35" t="str">
            <v>RWMNCE</v>
          </cell>
        </row>
        <row r="36">
          <cell r="A36" t="str">
            <v>AS1CX.V</v>
          </cell>
          <cell r="C36" t="str">
            <v>MSPOTECWASEIYF</v>
          </cell>
          <cell r="D36" t="str">
            <v>ASEIYF</v>
          </cell>
          <cell r="E36" t="str">
            <v>TRWINFM33549</v>
          </cell>
          <cell r="F36">
            <v>45631</v>
          </cell>
          <cell r="G36">
            <v>45716</v>
          </cell>
          <cell r="H36">
            <v>45716</v>
          </cell>
          <cell r="I36" t="str">
            <v>N</v>
          </cell>
          <cell r="J36">
            <v>2000000</v>
          </cell>
          <cell r="M36" t="str">
            <v>RWMNCE</v>
          </cell>
        </row>
        <row r="37">
          <cell r="A37" t="str">
            <v>AS1RH.V</v>
          </cell>
          <cell r="C37" t="str">
            <v>MSPOTEPWASEIYF</v>
          </cell>
          <cell r="D37" t="str">
            <v>ASEIYF</v>
          </cell>
          <cell r="E37" t="str">
            <v>TRWINFM33556</v>
          </cell>
          <cell r="F37">
            <v>45631</v>
          </cell>
          <cell r="G37">
            <v>45716</v>
          </cell>
          <cell r="H37">
            <v>45716</v>
          </cell>
          <cell r="I37" t="str">
            <v>N</v>
          </cell>
          <cell r="J37">
            <v>2000000</v>
          </cell>
          <cell r="M37" t="str">
            <v>RWMNPE</v>
          </cell>
        </row>
        <row r="38">
          <cell r="A38" t="str">
            <v>AS1RI.V</v>
          </cell>
          <cell r="C38" t="str">
            <v>MSPOTEPWASEIYF</v>
          </cell>
          <cell r="D38" t="str">
            <v>ASEIYF</v>
          </cell>
          <cell r="E38" t="str">
            <v>TRWINFM33564</v>
          </cell>
          <cell r="F38">
            <v>45631</v>
          </cell>
          <cell r="G38">
            <v>45716</v>
          </cell>
          <cell r="H38">
            <v>45716</v>
          </cell>
          <cell r="I38" t="str">
            <v>N</v>
          </cell>
          <cell r="J38">
            <v>2000000</v>
          </cell>
          <cell r="M38" t="str">
            <v>RWMNPE</v>
          </cell>
        </row>
        <row r="39">
          <cell r="A39" t="str">
            <v>AS1RJ.V</v>
          </cell>
          <cell r="C39" t="str">
            <v>MSPOTEPWASEIYF</v>
          </cell>
          <cell r="D39" t="str">
            <v>ASEIYF</v>
          </cell>
          <cell r="E39" t="str">
            <v>TRWINFM33572</v>
          </cell>
          <cell r="F39">
            <v>45631</v>
          </cell>
          <cell r="G39">
            <v>45716</v>
          </cell>
          <cell r="H39">
            <v>45716</v>
          </cell>
          <cell r="I39" t="str">
            <v>N</v>
          </cell>
          <cell r="J39">
            <v>2000000</v>
          </cell>
          <cell r="M39" t="str">
            <v>RWMNPE</v>
          </cell>
        </row>
        <row r="40">
          <cell r="A40" t="str">
            <v>AS1RK.V</v>
          </cell>
          <cell r="C40" t="str">
            <v>MSPOTEPWASEIYF</v>
          </cell>
          <cell r="D40" t="str">
            <v>ASEIYF</v>
          </cell>
          <cell r="E40" t="str">
            <v>TRWINFM33580</v>
          </cell>
          <cell r="F40">
            <v>45631</v>
          </cell>
          <cell r="G40">
            <v>45716</v>
          </cell>
          <cell r="H40">
            <v>45716</v>
          </cell>
          <cell r="I40" t="str">
            <v>N</v>
          </cell>
          <cell r="J40">
            <v>2000000</v>
          </cell>
          <cell r="M40" t="str">
            <v>RWMNPE</v>
          </cell>
        </row>
        <row r="41">
          <cell r="A41" t="str">
            <v>AT1CT.V</v>
          </cell>
          <cell r="C41" t="str">
            <v>MSPOTECWASTIYF</v>
          </cell>
          <cell r="D41" t="str">
            <v>ASTIYF</v>
          </cell>
          <cell r="E41" t="str">
            <v>TRWINFM33598</v>
          </cell>
          <cell r="F41">
            <v>45631</v>
          </cell>
          <cell r="G41">
            <v>45716</v>
          </cell>
          <cell r="H41">
            <v>45716</v>
          </cell>
          <cell r="I41" t="str">
            <v>N</v>
          </cell>
          <cell r="J41">
            <v>2000000</v>
          </cell>
          <cell r="M41" t="str">
            <v>RWMNCE</v>
          </cell>
        </row>
        <row r="42">
          <cell r="A42" t="str">
            <v>AT1CU.V</v>
          </cell>
          <cell r="C42" t="str">
            <v>MSPOTECWASTIYF</v>
          </cell>
          <cell r="D42" t="str">
            <v>ASTIYF</v>
          </cell>
          <cell r="E42" t="str">
            <v>TRWINFM33606</v>
          </cell>
          <cell r="F42">
            <v>45631</v>
          </cell>
          <cell r="G42">
            <v>45716</v>
          </cell>
          <cell r="H42">
            <v>45716</v>
          </cell>
          <cell r="I42" t="str">
            <v>N</v>
          </cell>
          <cell r="J42">
            <v>2000000</v>
          </cell>
          <cell r="M42" t="str">
            <v>RWMNCE</v>
          </cell>
        </row>
        <row r="43">
          <cell r="A43" t="str">
            <v>AT1CV.V</v>
          </cell>
          <cell r="C43" t="str">
            <v>MSPOTECWASTIYF</v>
          </cell>
          <cell r="D43" t="str">
            <v>ASTIYF</v>
          </cell>
          <cell r="E43" t="str">
            <v>TRWINFM33614</v>
          </cell>
          <cell r="F43">
            <v>45631</v>
          </cell>
          <cell r="G43">
            <v>45716</v>
          </cell>
          <cell r="H43">
            <v>45716</v>
          </cell>
          <cell r="I43" t="str">
            <v>N</v>
          </cell>
          <cell r="J43">
            <v>2000000</v>
          </cell>
          <cell r="M43" t="str">
            <v>RWMNCE</v>
          </cell>
        </row>
        <row r="44">
          <cell r="A44" t="str">
            <v>AT1CW.V</v>
          </cell>
          <cell r="C44" t="str">
            <v>MSPOTECWASTIYF</v>
          </cell>
          <cell r="D44" t="str">
            <v>ASTIYF</v>
          </cell>
          <cell r="E44" t="str">
            <v>TRWINFM33622</v>
          </cell>
          <cell r="F44">
            <v>45631</v>
          </cell>
          <cell r="G44">
            <v>45716</v>
          </cell>
          <cell r="H44">
            <v>45716</v>
          </cell>
          <cell r="I44" t="str">
            <v>N</v>
          </cell>
          <cell r="J44">
            <v>2000000</v>
          </cell>
          <cell r="M44" t="str">
            <v>RWMNCE</v>
          </cell>
        </row>
        <row r="45">
          <cell r="A45" t="str">
            <v>AT1CX.V</v>
          </cell>
          <cell r="C45" t="str">
            <v>MSPOTECWASTIYF</v>
          </cell>
          <cell r="D45" t="str">
            <v>ASTIYF</v>
          </cell>
          <cell r="E45" t="str">
            <v>TRWINFM33630</v>
          </cell>
          <cell r="F45">
            <v>45631</v>
          </cell>
          <cell r="G45">
            <v>45716</v>
          </cell>
          <cell r="H45">
            <v>45716</v>
          </cell>
          <cell r="I45" t="str">
            <v>N</v>
          </cell>
          <cell r="J45">
            <v>2000000</v>
          </cell>
          <cell r="M45" t="str">
            <v>RWMNCE</v>
          </cell>
        </row>
        <row r="46">
          <cell r="A46" t="str">
            <v>AT1CY.V</v>
          </cell>
          <cell r="C46" t="str">
            <v>MSPOTECWASTIYF</v>
          </cell>
          <cell r="D46" t="str">
            <v>ASTIYF</v>
          </cell>
          <cell r="E46" t="str">
            <v>TRWINFM33648</v>
          </cell>
          <cell r="F46">
            <v>45631</v>
          </cell>
          <cell r="G46">
            <v>45702</v>
          </cell>
          <cell r="H46">
            <v>45702</v>
          </cell>
          <cell r="I46" t="str">
            <v>N</v>
          </cell>
          <cell r="J46">
            <v>2000000</v>
          </cell>
          <cell r="M46" t="str">
            <v>RWMNCE</v>
          </cell>
        </row>
        <row r="47">
          <cell r="A47" t="str">
            <v>AT1CZ.V</v>
          </cell>
          <cell r="C47" t="str">
            <v>MSPOTECWASTIYF</v>
          </cell>
          <cell r="D47" t="str">
            <v>ASTIYF</v>
          </cell>
          <cell r="E47" t="str">
            <v>TRWINFM33655</v>
          </cell>
          <cell r="F47">
            <v>45631</v>
          </cell>
          <cell r="G47">
            <v>45702</v>
          </cell>
          <cell r="H47">
            <v>45702</v>
          </cell>
          <cell r="I47" t="str">
            <v>N</v>
          </cell>
          <cell r="J47">
            <v>2000000</v>
          </cell>
          <cell r="M47" t="str">
            <v>RWMNCE</v>
          </cell>
        </row>
        <row r="48">
          <cell r="A48" t="str">
            <v>AT1DA.V</v>
          </cell>
          <cell r="C48" t="str">
            <v>MSPOTECWASTIYF</v>
          </cell>
          <cell r="D48" t="str">
            <v>ASTIYF</v>
          </cell>
          <cell r="E48" t="str">
            <v>TRWINFM33663</v>
          </cell>
          <cell r="F48">
            <v>45631</v>
          </cell>
          <cell r="G48">
            <v>45702</v>
          </cell>
          <cell r="H48">
            <v>45702</v>
          </cell>
          <cell r="I48" t="str">
            <v>N</v>
          </cell>
          <cell r="J48">
            <v>2000000</v>
          </cell>
          <cell r="M48" t="str">
            <v>RWMNCE</v>
          </cell>
        </row>
        <row r="49">
          <cell r="A49" t="str">
            <v>AT1RH.V</v>
          </cell>
          <cell r="C49" t="str">
            <v>MSPOTEPWASTIYF</v>
          </cell>
          <cell r="D49" t="str">
            <v>ASTIYF</v>
          </cell>
          <cell r="E49" t="str">
            <v>TRWINFM33671</v>
          </cell>
          <cell r="F49">
            <v>45631</v>
          </cell>
          <cell r="G49">
            <v>45716</v>
          </cell>
          <cell r="H49">
            <v>45716</v>
          </cell>
          <cell r="I49" t="str">
            <v>N</v>
          </cell>
          <cell r="J49">
            <v>2000000</v>
          </cell>
          <cell r="M49" t="str">
            <v>RWMNPE</v>
          </cell>
        </row>
        <row r="50">
          <cell r="A50" t="str">
            <v>AT1RI.V</v>
          </cell>
          <cell r="C50" t="str">
            <v>MSPOTEPWASTIYF</v>
          </cell>
          <cell r="D50" t="str">
            <v>ASTIYF</v>
          </cell>
          <cell r="E50" t="str">
            <v>TRWINFM33689</v>
          </cell>
          <cell r="F50">
            <v>45631</v>
          </cell>
          <cell r="G50">
            <v>45716</v>
          </cell>
          <cell r="H50">
            <v>45716</v>
          </cell>
          <cell r="I50" t="str">
            <v>N</v>
          </cell>
          <cell r="J50">
            <v>2000000</v>
          </cell>
          <cell r="M50" t="str">
            <v>RWMNPE</v>
          </cell>
        </row>
        <row r="51">
          <cell r="A51" t="str">
            <v>AT1RJ.V</v>
          </cell>
          <cell r="C51" t="str">
            <v>MSPOTEPWASTIYF</v>
          </cell>
          <cell r="D51" t="str">
            <v>ASTIYF</v>
          </cell>
          <cell r="E51" t="str">
            <v>TRWINFM33697</v>
          </cell>
          <cell r="F51">
            <v>45631</v>
          </cell>
          <cell r="G51">
            <v>45716</v>
          </cell>
          <cell r="H51">
            <v>45716</v>
          </cell>
          <cell r="I51" t="str">
            <v>N</v>
          </cell>
          <cell r="J51">
            <v>2000000</v>
          </cell>
          <cell r="M51" t="str">
            <v>RWMNPE</v>
          </cell>
        </row>
        <row r="52">
          <cell r="A52" t="str">
            <v>AT1RK.V</v>
          </cell>
          <cell r="C52" t="str">
            <v>MSPOTEPWASTIYF</v>
          </cell>
          <cell r="D52" t="str">
            <v>ASTIYF</v>
          </cell>
          <cell r="E52" t="str">
            <v>TRWINFM33705</v>
          </cell>
          <cell r="F52">
            <v>45631</v>
          </cell>
          <cell r="G52">
            <v>45716</v>
          </cell>
          <cell r="H52">
            <v>45716</v>
          </cell>
          <cell r="I52" t="str">
            <v>N</v>
          </cell>
          <cell r="J52">
            <v>2000000</v>
          </cell>
          <cell r="M52" t="str">
            <v>RWMNPE</v>
          </cell>
        </row>
        <row r="53">
          <cell r="A53" t="str">
            <v>AT1RL.V</v>
          </cell>
          <cell r="C53" t="str">
            <v>MSPOTEPWASTIYF</v>
          </cell>
          <cell r="D53" t="str">
            <v>ASTIYF</v>
          </cell>
          <cell r="E53" t="str">
            <v>TRWINFM33713</v>
          </cell>
          <cell r="F53">
            <v>45631</v>
          </cell>
          <cell r="G53">
            <v>45702</v>
          </cell>
          <cell r="H53">
            <v>45702</v>
          </cell>
          <cell r="I53" t="str">
            <v>N</v>
          </cell>
          <cell r="J53">
            <v>2000000</v>
          </cell>
          <cell r="M53" t="str">
            <v>RWMNPE</v>
          </cell>
        </row>
        <row r="54">
          <cell r="A54" t="str">
            <v>AT1RM.V</v>
          </cell>
          <cell r="C54" t="str">
            <v>MSPOTEPWASTIYF</v>
          </cell>
          <cell r="D54" t="str">
            <v>ASTIYF</v>
          </cell>
          <cell r="E54" t="str">
            <v>TRWINFM33721</v>
          </cell>
          <cell r="F54">
            <v>45631</v>
          </cell>
          <cell r="G54">
            <v>45702</v>
          </cell>
          <cell r="H54">
            <v>45702</v>
          </cell>
          <cell r="I54" t="str">
            <v>N</v>
          </cell>
          <cell r="J54">
            <v>2000000</v>
          </cell>
          <cell r="M54" t="str">
            <v>RWMNPE</v>
          </cell>
        </row>
        <row r="55">
          <cell r="A55" t="str">
            <v>AX1AW.V</v>
          </cell>
          <cell r="C55" t="str">
            <v>MSPOTECWXAUIYF</v>
          </cell>
          <cell r="D55" t="str">
            <v>XAUIYF</v>
          </cell>
          <cell r="E55" t="str">
            <v>TRWINFM33739</v>
          </cell>
          <cell r="F55">
            <v>45631</v>
          </cell>
          <cell r="G55">
            <v>45716</v>
          </cell>
          <cell r="H55">
            <v>45716</v>
          </cell>
          <cell r="I55" t="str">
            <v>N</v>
          </cell>
          <cell r="J55">
            <v>2000000</v>
          </cell>
          <cell r="M55" t="str">
            <v>RWMNCE</v>
          </cell>
        </row>
        <row r="56">
          <cell r="A56" t="str">
            <v>AX1AX.V</v>
          </cell>
          <cell r="C56" t="str">
            <v>MSPOTECWXAUIYF</v>
          </cell>
          <cell r="D56" t="str">
            <v>XAUIYF</v>
          </cell>
          <cell r="E56" t="str">
            <v>TRWINFM33747</v>
          </cell>
          <cell r="F56">
            <v>45631</v>
          </cell>
          <cell r="G56">
            <v>45716</v>
          </cell>
          <cell r="H56">
            <v>45716</v>
          </cell>
          <cell r="I56" t="str">
            <v>N</v>
          </cell>
          <cell r="J56">
            <v>2000000</v>
          </cell>
          <cell r="M56" t="str">
            <v>RWMNCE</v>
          </cell>
        </row>
        <row r="57">
          <cell r="A57" t="str">
            <v>AX1AY.V</v>
          </cell>
          <cell r="C57" t="str">
            <v>MSPOTECWXAUIYF</v>
          </cell>
          <cell r="D57" t="str">
            <v>XAUIYF</v>
          </cell>
          <cell r="E57" t="str">
            <v>TRWINFM33754</v>
          </cell>
          <cell r="F57">
            <v>45631</v>
          </cell>
          <cell r="G57">
            <v>45716</v>
          </cell>
          <cell r="H57">
            <v>45716</v>
          </cell>
          <cell r="I57" t="str">
            <v>N</v>
          </cell>
          <cell r="J57">
            <v>2000000</v>
          </cell>
          <cell r="M57" t="str">
            <v>RWMNCE</v>
          </cell>
        </row>
        <row r="58">
          <cell r="A58" t="str">
            <v>AX1AZ.V</v>
          </cell>
          <cell r="C58" t="str">
            <v>MSPOTECWXAUIYF</v>
          </cell>
          <cell r="D58" t="str">
            <v>XAUIYF</v>
          </cell>
          <cell r="E58" t="str">
            <v>TRWINFM33762</v>
          </cell>
          <cell r="F58">
            <v>45631</v>
          </cell>
          <cell r="G58">
            <v>45716</v>
          </cell>
          <cell r="H58">
            <v>45716</v>
          </cell>
          <cell r="I58" t="str">
            <v>N</v>
          </cell>
          <cell r="J58">
            <v>2000000</v>
          </cell>
          <cell r="M58" t="str">
            <v>RWMNCE</v>
          </cell>
        </row>
        <row r="59">
          <cell r="A59" t="str">
            <v>AX1BA.V</v>
          </cell>
          <cell r="C59" t="str">
            <v>MSPOTECWXAUIYF</v>
          </cell>
          <cell r="D59" t="str">
            <v>XAUIYF</v>
          </cell>
          <cell r="E59" t="str">
            <v>TRWINFM33770</v>
          </cell>
          <cell r="F59">
            <v>45631</v>
          </cell>
          <cell r="G59">
            <v>45716</v>
          </cell>
          <cell r="H59">
            <v>45716</v>
          </cell>
          <cell r="I59" t="str">
            <v>N</v>
          </cell>
          <cell r="J59">
            <v>2000000</v>
          </cell>
          <cell r="M59" t="str">
            <v>RWMNCE</v>
          </cell>
        </row>
        <row r="60">
          <cell r="A60" t="str">
            <v>AX1BB.V</v>
          </cell>
          <cell r="C60" t="str">
            <v>MSPOTECWXAUIYF</v>
          </cell>
          <cell r="D60" t="str">
            <v>XAUIYF</v>
          </cell>
          <cell r="E60" t="str">
            <v>TRWINFM33788</v>
          </cell>
          <cell r="F60">
            <v>45631</v>
          </cell>
          <cell r="G60">
            <v>45702</v>
          </cell>
          <cell r="H60">
            <v>45702</v>
          </cell>
          <cell r="I60" t="str">
            <v>N</v>
          </cell>
          <cell r="J60">
            <v>2000000</v>
          </cell>
          <cell r="M60" t="str">
            <v>RWMNCE</v>
          </cell>
        </row>
        <row r="61">
          <cell r="A61" t="str">
            <v>AX1BC.V</v>
          </cell>
          <cell r="C61" t="str">
            <v>MSPOTECWXAUIYF</v>
          </cell>
          <cell r="D61" t="str">
            <v>XAUIYF</v>
          </cell>
          <cell r="E61" t="str">
            <v>TRWINFM33796</v>
          </cell>
          <cell r="F61">
            <v>45631</v>
          </cell>
          <cell r="G61">
            <v>45702</v>
          </cell>
          <cell r="H61">
            <v>45702</v>
          </cell>
          <cell r="I61" t="str">
            <v>N</v>
          </cell>
          <cell r="J61">
            <v>2000000</v>
          </cell>
          <cell r="M61" t="str">
            <v>RWMNCE</v>
          </cell>
        </row>
        <row r="62">
          <cell r="A62" t="str">
            <v>AX1BD.V</v>
          </cell>
          <cell r="C62" t="str">
            <v>MSPOTECWXAUIYF</v>
          </cell>
          <cell r="D62" t="str">
            <v>XAUIYF</v>
          </cell>
          <cell r="E62" t="str">
            <v>TRWINFM33804</v>
          </cell>
          <cell r="F62">
            <v>45631</v>
          </cell>
          <cell r="G62">
            <v>45702</v>
          </cell>
          <cell r="H62">
            <v>45702</v>
          </cell>
          <cell r="I62" t="str">
            <v>N</v>
          </cell>
          <cell r="J62">
            <v>2000000</v>
          </cell>
          <cell r="M62" t="str">
            <v>RWMNCE</v>
          </cell>
        </row>
        <row r="63">
          <cell r="A63" t="str">
            <v>AX1PW.V</v>
          </cell>
          <cell r="C63" t="str">
            <v>MSPOTEPWXAUIYF</v>
          </cell>
          <cell r="D63" t="str">
            <v>XAUIYF</v>
          </cell>
          <cell r="E63" t="str">
            <v>TRWINFM33812</v>
          </cell>
          <cell r="F63">
            <v>45631</v>
          </cell>
          <cell r="G63">
            <v>45716</v>
          </cell>
          <cell r="H63">
            <v>45716</v>
          </cell>
          <cell r="I63" t="str">
            <v>N</v>
          </cell>
          <cell r="J63">
            <v>2000000</v>
          </cell>
          <cell r="M63" t="str">
            <v>RWMNPE</v>
          </cell>
        </row>
        <row r="64">
          <cell r="A64" t="str">
            <v>AX1PX.V</v>
          </cell>
          <cell r="C64" t="str">
            <v>MSPOTEPWXAUIYF</v>
          </cell>
          <cell r="D64" t="str">
            <v>XAUIYF</v>
          </cell>
          <cell r="E64" t="str">
            <v>TRWINFM33820</v>
          </cell>
          <cell r="F64">
            <v>45631</v>
          </cell>
          <cell r="G64">
            <v>45716</v>
          </cell>
          <cell r="H64">
            <v>45716</v>
          </cell>
          <cell r="I64" t="str">
            <v>N</v>
          </cell>
          <cell r="J64">
            <v>2000000</v>
          </cell>
          <cell r="M64" t="str">
            <v>RWMNPE</v>
          </cell>
        </row>
        <row r="65">
          <cell r="A65" t="str">
            <v>AX1PY.V</v>
          </cell>
          <cell r="C65" t="str">
            <v>MSPOTEPWXAUIYF</v>
          </cell>
          <cell r="D65" t="str">
            <v>XAUIYF</v>
          </cell>
          <cell r="E65" t="str">
            <v>TRWINFM33838</v>
          </cell>
          <cell r="F65">
            <v>45631</v>
          </cell>
          <cell r="G65">
            <v>45716</v>
          </cell>
          <cell r="H65">
            <v>45716</v>
          </cell>
          <cell r="I65" t="str">
            <v>N</v>
          </cell>
          <cell r="J65">
            <v>2000000</v>
          </cell>
          <cell r="M65" t="str">
            <v>RWMNPE</v>
          </cell>
        </row>
        <row r="66">
          <cell r="A66" t="str">
            <v>AX1PZ.V</v>
          </cell>
          <cell r="C66" t="str">
            <v>MSPOTEPWXAUIYF</v>
          </cell>
          <cell r="D66" t="str">
            <v>XAUIYF</v>
          </cell>
          <cell r="E66" t="str">
            <v>TRWINFM33846</v>
          </cell>
          <cell r="F66">
            <v>45631</v>
          </cell>
          <cell r="G66">
            <v>45716</v>
          </cell>
          <cell r="H66">
            <v>45716</v>
          </cell>
          <cell r="I66" t="str">
            <v>N</v>
          </cell>
          <cell r="J66">
            <v>2000000</v>
          </cell>
          <cell r="M66" t="str">
            <v>RWMNPE</v>
          </cell>
        </row>
        <row r="67">
          <cell r="A67" t="str">
            <v>AX1QA.V</v>
          </cell>
          <cell r="C67" t="str">
            <v>MSPOTEPWXAUIYF</v>
          </cell>
          <cell r="D67" t="str">
            <v>XAUIYF</v>
          </cell>
          <cell r="E67" t="str">
            <v>TRWINFM33853</v>
          </cell>
          <cell r="F67">
            <v>45631</v>
          </cell>
          <cell r="G67">
            <v>45716</v>
          </cell>
          <cell r="H67">
            <v>45716</v>
          </cell>
          <cell r="I67" t="str">
            <v>N</v>
          </cell>
          <cell r="J67">
            <v>2000000</v>
          </cell>
          <cell r="M67" t="str">
            <v>RWMNPE</v>
          </cell>
        </row>
        <row r="68">
          <cell r="A68" t="str">
            <v>AX1QB.V</v>
          </cell>
          <cell r="C68" t="str">
            <v>MSPOTEPWXAUIYF</v>
          </cell>
          <cell r="D68" t="str">
            <v>XAUIYF</v>
          </cell>
          <cell r="E68" t="str">
            <v>TRWINFM33861</v>
          </cell>
          <cell r="F68">
            <v>45631</v>
          </cell>
          <cell r="G68">
            <v>45702</v>
          </cell>
          <cell r="H68">
            <v>45702</v>
          </cell>
          <cell r="I68" t="str">
            <v>N</v>
          </cell>
          <cell r="J68">
            <v>2000000</v>
          </cell>
          <cell r="M68" t="str">
            <v>RWMNPE</v>
          </cell>
        </row>
        <row r="69">
          <cell r="A69" t="str">
            <v>AX1QC.V</v>
          </cell>
          <cell r="C69" t="str">
            <v>MSPOTEPWXAUIYF</v>
          </cell>
          <cell r="D69" t="str">
            <v>XAUIYF</v>
          </cell>
          <cell r="E69" t="str">
            <v>TRWINFM33879</v>
          </cell>
          <cell r="F69">
            <v>45631</v>
          </cell>
          <cell r="G69">
            <v>45702</v>
          </cell>
          <cell r="H69">
            <v>45702</v>
          </cell>
          <cell r="I69" t="str">
            <v>N</v>
          </cell>
          <cell r="J69">
            <v>2000000</v>
          </cell>
          <cell r="M69" t="str">
            <v>RWMNPE</v>
          </cell>
        </row>
        <row r="70">
          <cell r="A70" t="str">
            <v>AX1QD.V</v>
          </cell>
          <cell r="C70" t="str">
            <v>MSPOTEPWXAUIYF</v>
          </cell>
          <cell r="D70" t="str">
            <v>XAUIYF</v>
          </cell>
          <cell r="E70" t="str">
            <v>TRWINFM33887</v>
          </cell>
          <cell r="F70">
            <v>45631</v>
          </cell>
          <cell r="G70">
            <v>45702</v>
          </cell>
          <cell r="H70">
            <v>45702</v>
          </cell>
          <cell r="I70" t="str">
            <v>N</v>
          </cell>
          <cell r="J70">
            <v>2000000</v>
          </cell>
          <cell r="M70" t="str">
            <v>RWMNPE</v>
          </cell>
        </row>
        <row r="71">
          <cell r="A71" t="str">
            <v>BI1CL.V</v>
          </cell>
          <cell r="C71" t="str">
            <v>MSPOTECWBIMIYF</v>
          </cell>
          <cell r="D71" t="str">
            <v>BIMIYF</v>
          </cell>
          <cell r="E71" t="str">
            <v>TRWINFM33895</v>
          </cell>
          <cell r="F71">
            <v>45631</v>
          </cell>
          <cell r="G71">
            <v>45716</v>
          </cell>
          <cell r="H71">
            <v>45716</v>
          </cell>
          <cell r="I71" t="str">
            <v>N</v>
          </cell>
          <cell r="J71">
            <v>2000000</v>
          </cell>
          <cell r="M71" t="str">
            <v>RWMNCE</v>
          </cell>
        </row>
        <row r="72">
          <cell r="A72" t="str">
            <v>BI1CM.V</v>
          </cell>
          <cell r="C72" t="str">
            <v>MSPOTECWBIMIYF</v>
          </cell>
          <cell r="D72" t="str">
            <v>BIMIYF</v>
          </cell>
          <cell r="E72" t="str">
            <v>TRWINFM33903</v>
          </cell>
          <cell r="F72">
            <v>45631</v>
          </cell>
          <cell r="G72">
            <v>45716</v>
          </cell>
          <cell r="H72">
            <v>45716</v>
          </cell>
          <cell r="I72" t="str">
            <v>N</v>
          </cell>
          <cell r="J72">
            <v>2000000</v>
          </cell>
          <cell r="M72" t="str">
            <v>RWMNCE</v>
          </cell>
        </row>
        <row r="73">
          <cell r="A73" t="str">
            <v>BI1CN.V</v>
          </cell>
          <cell r="C73" t="str">
            <v>MSPOTECWBIMIYF</v>
          </cell>
          <cell r="D73" t="str">
            <v>BIMIYF</v>
          </cell>
          <cell r="E73" t="str">
            <v>TRWINFM33911</v>
          </cell>
          <cell r="F73">
            <v>45631</v>
          </cell>
          <cell r="G73">
            <v>45716</v>
          </cell>
          <cell r="H73">
            <v>45716</v>
          </cell>
          <cell r="I73" t="str">
            <v>N</v>
          </cell>
          <cell r="J73">
            <v>2000000</v>
          </cell>
          <cell r="M73" t="str">
            <v>RWMNCE</v>
          </cell>
        </row>
        <row r="74">
          <cell r="A74" t="str">
            <v>BI1CO.V</v>
          </cell>
          <cell r="C74" t="str">
            <v>MSPOTECWBIMIYF</v>
          </cell>
          <cell r="D74" t="str">
            <v>BIMIYF</v>
          </cell>
          <cell r="E74" t="str">
            <v>TRWINFM33929</v>
          </cell>
          <cell r="F74">
            <v>45631</v>
          </cell>
          <cell r="G74">
            <v>45716</v>
          </cell>
          <cell r="H74">
            <v>45716</v>
          </cell>
          <cell r="I74" t="str">
            <v>N</v>
          </cell>
          <cell r="J74">
            <v>2000000</v>
          </cell>
          <cell r="M74" t="str">
            <v>RWMNCE</v>
          </cell>
        </row>
        <row r="75">
          <cell r="A75" t="str">
            <v>BI1CP.V</v>
          </cell>
          <cell r="C75" t="str">
            <v>MSPOTECWBIMIYF</v>
          </cell>
          <cell r="D75" t="str">
            <v>BIMIYF</v>
          </cell>
          <cell r="E75" t="str">
            <v>TRWINFM33937</v>
          </cell>
          <cell r="F75">
            <v>45631</v>
          </cell>
          <cell r="G75">
            <v>45716</v>
          </cell>
          <cell r="H75">
            <v>45716</v>
          </cell>
          <cell r="I75" t="str">
            <v>N</v>
          </cell>
          <cell r="J75">
            <v>2000000</v>
          </cell>
          <cell r="M75" t="str">
            <v>RWMNCE</v>
          </cell>
        </row>
        <row r="76">
          <cell r="A76" t="str">
            <v>BI1CQ.V</v>
          </cell>
          <cell r="C76" t="str">
            <v>MSPOTECWBIMIYF</v>
          </cell>
          <cell r="D76" t="str">
            <v>BIMIYF</v>
          </cell>
          <cell r="E76" t="str">
            <v>TRWINFM33945</v>
          </cell>
          <cell r="F76">
            <v>45631</v>
          </cell>
          <cell r="G76">
            <v>45702</v>
          </cell>
          <cell r="H76">
            <v>45702</v>
          </cell>
          <cell r="I76" t="str">
            <v>N</v>
          </cell>
          <cell r="J76">
            <v>2000000</v>
          </cell>
          <cell r="M76" t="str">
            <v>RWMNCE</v>
          </cell>
        </row>
        <row r="77">
          <cell r="A77" t="str">
            <v>BI1CR.V</v>
          </cell>
          <cell r="C77" t="str">
            <v>MSPOTECWBIMIYF</v>
          </cell>
          <cell r="D77" t="str">
            <v>BIMIYF</v>
          </cell>
          <cell r="E77" t="str">
            <v>TRWINFM33952</v>
          </cell>
          <cell r="F77">
            <v>45631</v>
          </cell>
          <cell r="G77">
            <v>45702</v>
          </cell>
          <cell r="H77">
            <v>45702</v>
          </cell>
          <cell r="I77" t="str">
            <v>N</v>
          </cell>
          <cell r="J77">
            <v>2000000</v>
          </cell>
          <cell r="M77" t="str">
            <v>RWMNCE</v>
          </cell>
        </row>
        <row r="78">
          <cell r="A78" t="str">
            <v>BI1CS.V</v>
          </cell>
          <cell r="C78" t="str">
            <v>MSPOTECWBIMIYF</v>
          </cell>
          <cell r="D78" t="str">
            <v>BIMIYF</v>
          </cell>
          <cell r="E78" t="str">
            <v>TRWINFM33960</v>
          </cell>
          <cell r="F78">
            <v>45631</v>
          </cell>
          <cell r="G78">
            <v>45702</v>
          </cell>
          <cell r="H78">
            <v>45702</v>
          </cell>
          <cell r="I78" t="str">
            <v>N</v>
          </cell>
          <cell r="J78">
            <v>2000000</v>
          </cell>
          <cell r="M78" t="str">
            <v>RWMNCE</v>
          </cell>
        </row>
        <row r="79">
          <cell r="A79" t="str">
            <v>BI1QZ.V</v>
          </cell>
          <cell r="C79" t="str">
            <v>MSPOTEPWBIMIYF</v>
          </cell>
          <cell r="D79" t="str">
            <v>BIMIYF</v>
          </cell>
          <cell r="E79" t="str">
            <v>TRWINFM33978</v>
          </cell>
          <cell r="F79">
            <v>45631</v>
          </cell>
          <cell r="G79">
            <v>45716</v>
          </cell>
          <cell r="H79">
            <v>45716</v>
          </cell>
          <cell r="I79" t="str">
            <v>N</v>
          </cell>
          <cell r="J79">
            <v>2000000</v>
          </cell>
          <cell r="M79" t="str">
            <v>RWMNPE</v>
          </cell>
        </row>
        <row r="80">
          <cell r="A80" t="str">
            <v>BI1RA.V</v>
          </cell>
          <cell r="C80" t="str">
            <v>MSPOTEPWBIMIYF</v>
          </cell>
          <cell r="D80" t="str">
            <v>BIMIYF</v>
          </cell>
          <cell r="E80" t="str">
            <v>TRWINFM33986</v>
          </cell>
          <cell r="F80">
            <v>45631</v>
          </cell>
          <cell r="G80">
            <v>45716</v>
          </cell>
          <cell r="H80">
            <v>45716</v>
          </cell>
          <cell r="I80" t="str">
            <v>N</v>
          </cell>
          <cell r="J80">
            <v>2000000</v>
          </cell>
          <cell r="M80" t="str">
            <v>RWMNPE</v>
          </cell>
        </row>
        <row r="81">
          <cell r="A81" t="str">
            <v>BI1RB.V</v>
          </cell>
          <cell r="C81" t="str">
            <v>MSPOTEPWBIMIYF</v>
          </cell>
          <cell r="D81" t="str">
            <v>BIMIYF</v>
          </cell>
          <cell r="E81" t="str">
            <v>TRWINFM33994</v>
          </cell>
          <cell r="F81">
            <v>45631</v>
          </cell>
          <cell r="G81">
            <v>45716</v>
          </cell>
          <cell r="H81">
            <v>45716</v>
          </cell>
          <cell r="I81" t="str">
            <v>N</v>
          </cell>
          <cell r="J81">
            <v>2000000</v>
          </cell>
          <cell r="M81" t="str">
            <v>RWMNPE</v>
          </cell>
        </row>
        <row r="82">
          <cell r="A82" t="str">
            <v>BI1RC.V</v>
          </cell>
          <cell r="C82" t="str">
            <v>MSPOTEPWBIMIYF</v>
          </cell>
          <cell r="D82" t="str">
            <v>BIMIYF</v>
          </cell>
          <cell r="E82" t="str">
            <v>TRWINFM34000</v>
          </cell>
          <cell r="F82">
            <v>45631</v>
          </cell>
          <cell r="G82">
            <v>45716</v>
          </cell>
          <cell r="H82">
            <v>45716</v>
          </cell>
          <cell r="I82" t="str">
            <v>N</v>
          </cell>
          <cell r="J82">
            <v>2000000</v>
          </cell>
          <cell r="M82" t="str">
            <v>RWMNPE</v>
          </cell>
        </row>
        <row r="83">
          <cell r="A83" t="str">
            <v>BI1RD.V</v>
          </cell>
          <cell r="C83" t="str">
            <v>MSPOTEPWBIMIYF</v>
          </cell>
          <cell r="D83" t="str">
            <v>BIMIYF</v>
          </cell>
          <cell r="E83" t="str">
            <v>TRWINFM34018</v>
          </cell>
          <cell r="F83">
            <v>45631</v>
          </cell>
          <cell r="G83">
            <v>45702</v>
          </cell>
          <cell r="H83">
            <v>45702</v>
          </cell>
          <cell r="I83" t="str">
            <v>N</v>
          </cell>
          <cell r="J83">
            <v>2000000</v>
          </cell>
          <cell r="M83" t="str">
            <v>RWMNPE</v>
          </cell>
        </row>
        <row r="84">
          <cell r="A84" t="str">
            <v>BI1RE.V</v>
          </cell>
          <cell r="C84" t="str">
            <v>MSPOTEPWBIMIYF</v>
          </cell>
          <cell r="D84" t="str">
            <v>BIMIYF</v>
          </cell>
          <cell r="E84" t="str">
            <v>TRWINFM34026</v>
          </cell>
          <cell r="F84">
            <v>45631</v>
          </cell>
          <cell r="G84">
            <v>45702</v>
          </cell>
          <cell r="H84">
            <v>45702</v>
          </cell>
          <cell r="I84" t="str">
            <v>N</v>
          </cell>
          <cell r="J84">
            <v>2000000</v>
          </cell>
          <cell r="M84" t="str">
            <v>RWMNPE</v>
          </cell>
        </row>
        <row r="85">
          <cell r="A85" t="str">
            <v>DO1BS.V</v>
          </cell>
          <cell r="C85" t="str">
            <v>MSPOTECWDOAIYF</v>
          </cell>
          <cell r="D85" t="str">
            <v>DOAIYF</v>
          </cell>
          <cell r="E85" t="str">
            <v>TRWINFM34034</v>
          </cell>
          <cell r="F85">
            <v>45631</v>
          </cell>
          <cell r="G85">
            <v>45716</v>
          </cell>
          <cell r="H85">
            <v>45716</v>
          </cell>
          <cell r="I85" t="str">
            <v>N</v>
          </cell>
          <cell r="J85">
            <v>2000000</v>
          </cell>
          <cell r="M85" t="str">
            <v>RWMNCE</v>
          </cell>
        </row>
        <row r="86">
          <cell r="A86" t="str">
            <v>DO1BT.V</v>
          </cell>
          <cell r="C86" t="str">
            <v>MSPOTECWDOAIYF</v>
          </cell>
          <cell r="D86" t="str">
            <v>DOAIYF</v>
          </cell>
          <cell r="E86" t="str">
            <v>TRWINFM34042</v>
          </cell>
          <cell r="F86">
            <v>45631</v>
          </cell>
          <cell r="G86">
            <v>45716</v>
          </cell>
          <cell r="H86">
            <v>45716</v>
          </cell>
          <cell r="I86" t="str">
            <v>N</v>
          </cell>
          <cell r="J86">
            <v>2000000</v>
          </cell>
          <cell r="M86" t="str">
            <v>RWMNCE</v>
          </cell>
        </row>
        <row r="87">
          <cell r="A87" t="str">
            <v>DO1BU.V</v>
          </cell>
          <cell r="C87" t="str">
            <v>MSPOTECWDOAIYF</v>
          </cell>
          <cell r="D87" t="str">
            <v>DOAIYF</v>
          </cell>
          <cell r="E87" t="str">
            <v>TRWINFM34059</v>
          </cell>
          <cell r="F87">
            <v>45631</v>
          </cell>
          <cell r="G87">
            <v>45716</v>
          </cell>
          <cell r="H87">
            <v>45716</v>
          </cell>
          <cell r="I87" t="str">
            <v>N</v>
          </cell>
          <cell r="J87">
            <v>2000000</v>
          </cell>
          <cell r="M87" t="str">
            <v>RWMNCE</v>
          </cell>
        </row>
        <row r="88">
          <cell r="A88" t="str">
            <v>DO1BV.V</v>
          </cell>
          <cell r="C88" t="str">
            <v>MSPOTECWDOAIYF</v>
          </cell>
          <cell r="D88" t="str">
            <v>DOAIYF</v>
          </cell>
          <cell r="E88" t="str">
            <v>TRWINFM34067</v>
          </cell>
          <cell r="F88">
            <v>45631</v>
          </cell>
          <cell r="G88">
            <v>45716</v>
          </cell>
          <cell r="H88">
            <v>45716</v>
          </cell>
          <cell r="I88" t="str">
            <v>N</v>
          </cell>
          <cell r="J88">
            <v>2000000</v>
          </cell>
          <cell r="M88" t="str">
            <v>RWMNCE</v>
          </cell>
        </row>
        <row r="89">
          <cell r="A89" t="str">
            <v>DO1BW.V</v>
          </cell>
          <cell r="C89" t="str">
            <v>MSPOTECWDOAIYF</v>
          </cell>
          <cell r="D89" t="str">
            <v>DOAIYF</v>
          </cell>
          <cell r="E89" t="str">
            <v>TRWINFM34075</v>
          </cell>
          <cell r="F89">
            <v>45631</v>
          </cell>
          <cell r="G89">
            <v>45716</v>
          </cell>
          <cell r="H89">
            <v>45716</v>
          </cell>
          <cell r="I89" t="str">
            <v>N</v>
          </cell>
          <cell r="J89">
            <v>2000000</v>
          </cell>
          <cell r="M89" t="str">
            <v>RWMNCE</v>
          </cell>
        </row>
        <row r="90">
          <cell r="A90" t="str">
            <v>DO1BX.V</v>
          </cell>
          <cell r="C90" t="str">
            <v>MSPOTECWDOAIYF</v>
          </cell>
          <cell r="D90" t="str">
            <v>DOAIYF</v>
          </cell>
          <cell r="E90" t="str">
            <v>TRWINFM34083</v>
          </cell>
          <cell r="F90">
            <v>45631</v>
          </cell>
          <cell r="G90">
            <v>45702</v>
          </cell>
          <cell r="H90">
            <v>45702</v>
          </cell>
          <cell r="I90" t="str">
            <v>N</v>
          </cell>
          <cell r="J90">
            <v>2000000</v>
          </cell>
          <cell r="M90" t="str">
            <v>RWMNCE</v>
          </cell>
        </row>
        <row r="91">
          <cell r="A91" t="str">
            <v>DO1BY.V</v>
          </cell>
          <cell r="C91" t="str">
            <v>MSPOTECWDOAIYF</v>
          </cell>
          <cell r="D91" t="str">
            <v>DOAIYF</v>
          </cell>
          <cell r="E91" t="str">
            <v>TRWINFM34091</v>
          </cell>
          <cell r="F91">
            <v>45631</v>
          </cell>
          <cell r="G91">
            <v>45702</v>
          </cell>
          <cell r="H91">
            <v>45702</v>
          </cell>
          <cell r="I91" t="str">
            <v>N</v>
          </cell>
          <cell r="J91">
            <v>2000000</v>
          </cell>
          <cell r="M91" t="str">
            <v>RWMNCE</v>
          </cell>
        </row>
        <row r="92">
          <cell r="A92" t="str">
            <v>DO1BZ.V</v>
          </cell>
          <cell r="C92" t="str">
            <v>MSPOTECWDOAIYF</v>
          </cell>
          <cell r="D92" t="str">
            <v>DOAIYF</v>
          </cell>
          <cell r="E92" t="str">
            <v>TRWINFM34109</v>
          </cell>
          <cell r="F92">
            <v>45631</v>
          </cell>
          <cell r="G92">
            <v>45702</v>
          </cell>
          <cell r="H92">
            <v>45702</v>
          </cell>
          <cell r="I92" t="str">
            <v>N</v>
          </cell>
          <cell r="J92">
            <v>2000000</v>
          </cell>
          <cell r="M92" t="str">
            <v>RWMNCE</v>
          </cell>
        </row>
        <row r="93">
          <cell r="A93" t="str">
            <v>DO1QI.V</v>
          </cell>
          <cell r="C93" t="str">
            <v>MSPOTEPWDOAIYF</v>
          </cell>
          <cell r="D93" t="str">
            <v>DOAIYF</v>
          </cell>
          <cell r="E93" t="str">
            <v>TRWINFM34117</v>
          </cell>
          <cell r="F93">
            <v>45631</v>
          </cell>
          <cell r="G93">
            <v>45716</v>
          </cell>
          <cell r="H93">
            <v>45716</v>
          </cell>
          <cell r="I93" t="str">
            <v>N</v>
          </cell>
          <cell r="J93">
            <v>2000000</v>
          </cell>
          <cell r="M93" t="str">
            <v>RWMNPE</v>
          </cell>
        </row>
        <row r="94">
          <cell r="A94" t="str">
            <v>DO1QJ.V</v>
          </cell>
          <cell r="C94" t="str">
            <v>MSPOTEPWDOAIYF</v>
          </cell>
          <cell r="D94" t="str">
            <v>DOAIYF</v>
          </cell>
          <cell r="E94" t="str">
            <v>TRWINFM34125</v>
          </cell>
          <cell r="F94">
            <v>45631</v>
          </cell>
          <cell r="G94">
            <v>45716</v>
          </cell>
          <cell r="H94">
            <v>45716</v>
          </cell>
          <cell r="I94" t="str">
            <v>N</v>
          </cell>
          <cell r="J94">
            <v>2000000</v>
          </cell>
          <cell r="M94" t="str">
            <v>RWMNPE</v>
          </cell>
        </row>
        <row r="95">
          <cell r="A95" t="str">
            <v>DO1QK.V</v>
          </cell>
          <cell r="C95" t="str">
            <v>MSPOTEPWDOAIYF</v>
          </cell>
          <cell r="D95" t="str">
            <v>DOAIYF</v>
          </cell>
          <cell r="E95" t="str">
            <v>TRWINFM34133</v>
          </cell>
          <cell r="F95">
            <v>45631</v>
          </cell>
          <cell r="G95">
            <v>45716</v>
          </cell>
          <cell r="H95">
            <v>45716</v>
          </cell>
          <cell r="I95" t="str">
            <v>N</v>
          </cell>
          <cell r="J95">
            <v>2000000</v>
          </cell>
          <cell r="M95" t="str">
            <v>RWMNPE</v>
          </cell>
        </row>
        <row r="96">
          <cell r="A96" t="str">
            <v>DO1QL.V</v>
          </cell>
          <cell r="C96" t="str">
            <v>MSPOTEPWDOAIYF</v>
          </cell>
          <cell r="D96" t="str">
            <v>DOAIYF</v>
          </cell>
          <cell r="E96" t="str">
            <v>TRWINFM34141</v>
          </cell>
          <cell r="F96">
            <v>45631</v>
          </cell>
          <cell r="G96">
            <v>45716</v>
          </cell>
          <cell r="H96">
            <v>45716</v>
          </cell>
          <cell r="I96" t="str">
            <v>N</v>
          </cell>
          <cell r="J96">
            <v>2000000</v>
          </cell>
          <cell r="M96" t="str">
            <v>RWMNPE</v>
          </cell>
        </row>
        <row r="97">
          <cell r="A97" t="str">
            <v>DO1QM.V</v>
          </cell>
          <cell r="C97" t="str">
            <v>MSPOTEPWDOAIYF</v>
          </cell>
          <cell r="D97" t="str">
            <v>DOAIYF</v>
          </cell>
          <cell r="E97" t="str">
            <v>TRWINFM34158</v>
          </cell>
          <cell r="F97">
            <v>45631</v>
          </cell>
          <cell r="G97">
            <v>45702</v>
          </cell>
          <cell r="H97">
            <v>45702</v>
          </cell>
          <cell r="I97" t="str">
            <v>N</v>
          </cell>
          <cell r="J97">
            <v>2000000</v>
          </cell>
          <cell r="M97" t="str">
            <v>RWMNPE</v>
          </cell>
        </row>
        <row r="98">
          <cell r="A98" t="str">
            <v>DO1QN.V</v>
          </cell>
          <cell r="C98" t="str">
            <v>MSPOTEPWDOAIYF</v>
          </cell>
          <cell r="D98" t="str">
            <v>DOAIYF</v>
          </cell>
          <cell r="E98" t="str">
            <v>TRWINFM34166</v>
          </cell>
          <cell r="F98">
            <v>45631</v>
          </cell>
          <cell r="G98">
            <v>45702</v>
          </cell>
          <cell r="H98">
            <v>45702</v>
          </cell>
          <cell r="I98" t="str">
            <v>N</v>
          </cell>
          <cell r="J98">
            <v>2000000</v>
          </cell>
          <cell r="M98" t="str">
            <v>RWMNPE</v>
          </cell>
        </row>
        <row r="99">
          <cell r="A99" t="str">
            <v>EI1CL.V</v>
          </cell>
          <cell r="C99" t="str">
            <v>MSPOTECWENKIYF</v>
          </cell>
          <cell r="D99" t="str">
            <v>ENKIYF</v>
          </cell>
          <cell r="E99" t="str">
            <v>TRWINFM34174</v>
          </cell>
          <cell r="F99">
            <v>45631</v>
          </cell>
          <cell r="G99">
            <v>45716</v>
          </cell>
          <cell r="H99">
            <v>45716</v>
          </cell>
          <cell r="I99" t="str">
            <v>N</v>
          </cell>
          <cell r="J99">
            <v>2000000</v>
          </cell>
          <cell r="M99" t="str">
            <v>RWMNCE</v>
          </cell>
        </row>
        <row r="100">
          <cell r="A100" t="str">
            <v>EI1CM.V</v>
          </cell>
          <cell r="C100" t="str">
            <v>MSPOTECWENKIYF</v>
          </cell>
          <cell r="D100" t="str">
            <v>ENKIYF</v>
          </cell>
          <cell r="E100" t="str">
            <v>TRWINFM34182</v>
          </cell>
          <cell r="F100">
            <v>45631</v>
          </cell>
          <cell r="G100">
            <v>45716</v>
          </cell>
          <cell r="H100">
            <v>45716</v>
          </cell>
          <cell r="I100" t="str">
            <v>N</v>
          </cell>
          <cell r="J100">
            <v>2000000</v>
          </cell>
          <cell r="M100" t="str">
            <v>RWMNCE</v>
          </cell>
        </row>
        <row r="101">
          <cell r="A101" t="str">
            <v>EI1CN.V</v>
          </cell>
          <cell r="C101" t="str">
            <v>MSPOTECWENKIYF</v>
          </cell>
          <cell r="D101" t="str">
            <v>ENKIYF</v>
          </cell>
          <cell r="E101" t="str">
            <v>TRWINFM34190</v>
          </cell>
          <cell r="F101">
            <v>45631</v>
          </cell>
          <cell r="G101">
            <v>45716</v>
          </cell>
          <cell r="H101">
            <v>45716</v>
          </cell>
          <cell r="I101" t="str">
            <v>N</v>
          </cell>
          <cell r="J101">
            <v>2000000</v>
          </cell>
          <cell r="M101" t="str">
            <v>RWMNCE</v>
          </cell>
        </row>
        <row r="102">
          <cell r="A102" t="str">
            <v>EI1CO.V</v>
          </cell>
          <cell r="C102" t="str">
            <v>MSPOTECWENKIYF</v>
          </cell>
          <cell r="D102" t="str">
            <v>ENKIYF</v>
          </cell>
          <cell r="E102" t="str">
            <v>TRWINFM34208</v>
          </cell>
          <cell r="F102">
            <v>45631</v>
          </cell>
          <cell r="G102">
            <v>45716</v>
          </cell>
          <cell r="H102">
            <v>45716</v>
          </cell>
          <cell r="I102" t="str">
            <v>N</v>
          </cell>
          <cell r="J102">
            <v>2000000</v>
          </cell>
          <cell r="M102" t="str">
            <v>RWMNCE</v>
          </cell>
        </row>
        <row r="103">
          <cell r="A103" t="str">
            <v>EI1CP.V</v>
          </cell>
          <cell r="C103" t="str">
            <v>MSPOTECWENKIYF</v>
          </cell>
          <cell r="D103" t="str">
            <v>ENKIYF</v>
          </cell>
          <cell r="E103" t="str">
            <v>TRWINFM34216</v>
          </cell>
          <cell r="F103">
            <v>45631</v>
          </cell>
          <cell r="G103">
            <v>45716</v>
          </cell>
          <cell r="H103">
            <v>45716</v>
          </cell>
          <cell r="I103" t="str">
            <v>N</v>
          </cell>
          <cell r="J103">
            <v>2000000</v>
          </cell>
          <cell r="M103" t="str">
            <v>RWMNCE</v>
          </cell>
        </row>
        <row r="104">
          <cell r="A104" t="str">
            <v>EI1CQ.V</v>
          </cell>
          <cell r="C104" t="str">
            <v>MSPOTECWENKIYF</v>
          </cell>
          <cell r="D104" t="str">
            <v>ENKIYF</v>
          </cell>
          <cell r="E104" t="str">
            <v>TRWINFM34224</v>
          </cell>
          <cell r="F104">
            <v>45631</v>
          </cell>
          <cell r="G104">
            <v>45702</v>
          </cell>
          <cell r="H104">
            <v>45702</v>
          </cell>
          <cell r="I104" t="str">
            <v>N</v>
          </cell>
          <cell r="J104">
            <v>2000000</v>
          </cell>
          <cell r="M104" t="str">
            <v>RWMNCE</v>
          </cell>
        </row>
        <row r="105">
          <cell r="A105" t="str">
            <v>EI1CR.V</v>
          </cell>
          <cell r="C105" t="str">
            <v>MSPOTECWENKIYF</v>
          </cell>
          <cell r="D105" t="str">
            <v>ENKIYF</v>
          </cell>
          <cell r="E105" t="str">
            <v>TRWINFM34232</v>
          </cell>
          <cell r="F105">
            <v>45631</v>
          </cell>
          <cell r="G105">
            <v>45702</v>
          </cell>
          <cell r="H105">
            <v>45702</v>
          </cell>
          <cell r="I105" t="str">
            <v>N</v>
          </cell>
          <cell r="J105">
            <v>2000000</v>
          </cell>
          <cell r="M105" t="str">
            <v>RWMNCE</v>
          </cell>
        </row>
        <row r="106">
          <cell r="A106" t="str">
            <v>EI1CS.V</v>
          </cell>
          <cell r="C106" t="str">
            <v>MSPOTECWENKIYF</v>
          </cell>
          <cell r="D106" t="str">
            <v>ENKIYF</v>
          </cell>
          <cell r="E106" t="str">
            <v>TRWINFM34240</v>
          </cell>
          <cell r="F106">
            <v>45631</v>
          </cell>
          <cell r="G106">
            <v>45702</v>
          </cell>
          <cell r="H106">
            <v>45702</v>
          </cell>
          <cell r="I106" t="str">
            <v>N</v>
          </cell>
          <cell r="J106">
            <v>2000000</v>
          </cell>
          <cell r="M106" t="str">
            <v>RWMNCE</v>
          </cell>
        </row>
        <row r="107">
          <cell r="A107" t="str">
            <v>EI1QZ.V</v>
          </cell>
          <cell r="C107" t="str">
            <v>MSPOTEPWENKIYF</v>
          </cell>
          <cell r="D107" t="str">
            <v>ENKIYF</v>
          </cell>
          <cell r="E107" t="str">
            <v>TRWINFM34257</v>
          </cell>
          <cell r="F107">
            <v>45631</v>
          </cell>
          <cell r="G107">
            <v>45716</v>
          </cell>
          <cell r="H107">
            <v>45716</v>
          </cell>
          <cell r="I107" t="str">
            <v>N</v>
          </cell>
          <cell r="J107">
            <v>2000000</v>
          </cell>
          <cell r="M107" t="str">
            <v>RWMNPE</v>
          </cell>
        </row>
        <row r="108">
          <cell r="A108" t="str">
            <v>EI1RA.V</v>
          </cell>
          <cell r="C108" t="str">
            <v>MSPOTEPWENKIYF</v>
          </cell>
          <cell r="D108" t="str">
            <v>ENKIYF</v>
          </cell>
          <cell r="E108" t="str">
            <v>TRWINFM34265</v>
          </cell>
          <cell r="F108">
            <v>45631</v>
          </cell>
          <cell r="G108">
            <v>45716</v>
          </cell>
          <cell r="H108">
            <v>45716</v>
          </cell>
          <cell r="I108" t="str">
            <v>N</v>
          </cell>
          <cell r="J108">
            <v>2000000</v>
          </cell>
          <cell r="M108" t="str">
            <v>RWMNPE</v>
          </cell>
        </row>
        <row r="109">
          <cell r="A109" t="str">
            <v>EI1RB.V</v>
          </cell>
          <cell r="C109" t="str">
            <v>MSPOTEPWENKIYF</v>
          </cell>
          <cell r="D109" t="str">
            <v>ENKIYF</v>
          </cell>
          <cell r="E109" t="str">
            <v>TRWINFM34273</v>
          </cell>
          <cell r="F109">
            <v>45631</v>
          </cell>
          <cell r="G109">
            <v>45716</v>
          </cell>
          <cell r="H109">
            <v>45716</v>
          </cell>
          <cell r="I109" t="str">
            <v>N</v>
          </cell>
          <cell r="J109">
            <v>2000000</v>
          </cell>
          <cell r="M109" t="str">
            <v>RWMNPE</v>
          </cell>
        </row>
        <row r="110">
          <cell r="A110" t="str">
            <v>EI1RC.V</v>
          </cell>
          <cell r="C110" t="str">
            <v>MSPOTEPWENKIYF</v>
          </cell>
          <cell r="D110" t="str">
            <v>ENKIYF</v>
          </cell>
          <cell r="E110" t="str">
            <v>TRWINFM34281</v>
          </cell>
          <cell r="F110">
            <v>45631</v>
          </cell>
          <cell r="G110">
            <v>45716</v>
          </cell>
          <cell r="H110">
            <v>45716</v>
          </cell>
          <cell r="I110" t="str">
            <v>N</v>
          </cell>
          <cell r="J110">
            <v>2000000</v>
          </cell>
          <cell r="M110" t="str">
            <v>RWMNPE</v>
          </cell>
        </row>
        <row r="111">
          <cell r="A111" t="str">
            <v>EI1RD.V</v>
          </cell>
          <cell r="C111" t="str">
            <v>MSPOTEPWENKIYF</v>
          </cell>
          <cell r="D111" t="str">
            <v>ENKIYF</v>
          </cell>
          <cell r="E111" t="str">
            <v>TRWINFM34299</v>
          </cell>
          <cell r="F111">
            <v>45631</v>
          </cell>
          <cell r="G111">
            <v>45702</v>
          </cell>
          <cell r="H111">
            <v>45702</v>
          </cell>
          <cell r="I111" t="str">
            <v>N</v>
          </cell>
          <cell r="J111">
            <v>2000000</v>
          </cell>
          <cell r="M111" t="str">
            <v>RWMNPE</v>
          </cell>
        </row>
        <row r="112">
          <cell r="A112" t="str">
            <v>EI1RE.V</v>
          </cell>
          <cell r="C112" t="str">
            <v>MSPOTEPWENKIYF</v>
          </cell>
          <cell r="D112" t="str">
            <v>ENKIYF</v>
          </cell>
          <cell r="E112" t="str">
            <v>TRWINFM34307</v>
          </cell>
          <cell r="F112">
            <v>45631</v>
          </cell>
          <cell r="G112">
            <v>45702</v>
          </cell>
          <cell r="H112">
            <v>45702</v>
          </cell>
          <cell r="I112" t="str">
            <v>N</v>
          </cell>
          <cell r="J112">
            <v>2000000</v>
          </cell>
          <cell r="M112" t="str">
            <v>RWMNPE</v>
          </cell>
        </row>
        <row r="113">
          <cell r="A113" t="str">
            <v>EK1CT.V</v>
          </cell>
          <cell r="C113" t="str">
            <v>MSPOTECWEKGIYF</v>
          </cell>
          <cell r="D113" t="str">
            <v>EKGIYF</v>
          </cell>
          <cell r="E113" t="str">
            <v>TRWINFM34315</v>
          </cell>
          <cell r="F113">
            <v>45631</v>
          </cell>
          <cell r="G113">
            <v>45716</v>
          </cell>
          <cell r="H113">
            <v>45716</v>
          </cell>
          <cell r="I113" t="str">
            <v>N</v>
          </cell>
          <cell r="J113">
            <v>2000000</v>
          </cell>
          <cell r="M113" t="str">
            <v>RWMNCE</v>
          </cell>
        </row>
        <row r="114">
          <cell r="A114" t="str">
            <v>EK1CU.V</v>
          </cell>
          <cell r="C114" t="str">
            <v>MSPOTECWEKGIYF</v>
          </cell>
          <cell r="D114" t="str">
            <v>EKGIYF</v>
          </cell>
          <cell r="E114" t="str">
            <v>TRWINFM34323</v>
          </cell>
          <cell r="F114">
            <v>45631</v>
          </cell>
          <cell r="G114">
            <v>45716</v>
          </cell>
          <cell r="H114">
            <v>45716</v>
          </cell>
          <cell r="I114" t="str">
            <v>N</v>
          </cell>
          <cell r="J114">
            <v>2000000</v>
          </cell>
          <cell r="M114" t="str">
            <v>RWMNCE</v>
          </cell>
        </row>
        <row r="115">
          <cell r="A115" t="str">
            <v>EK1CV.V</v>
          </cell>
          <cell r="C115" t="str">
            <v>MSPOTECWEKGIYF</v>
          </cell>
          <cell r="D115" t="str">
            <v>EKGIYF</v>
          </cell>
          <cell r="E115" t="str">
            <v>TRWINFM34331</v>
          </cell>
          <cell r="F115">
            <v>45631</v>
          </cell>
          <cell r="G115">
            <v>45716</v>
          </cell>
          <cell r="H115">
            <v>45716</v>
          </cell>
          <cell r="I115" t="str">
            <v>N</v>
          </cell>
          <cell r="J115">
            <v>2000000</v>
          </cell>
          <cell r="M115" t="str">
            <v>RWMNCE</v>
          </cell>
        </row>
        <row r="116">
          <cell r="A116" t="str">
            <v>EK1CW.V</v>
          </cell>
          <cell r="C116" t="str">
            <v>MSPOTECWEKGIYF</v>
          </cell>
          <cell r="D116" t="str">
            <v>EKGIYF</v>
          </cell>
          <cell r="E116" t="str">
            <v>TRWINFM34349</v>
          </cell>
          <cell r="F116">
            <v>45631</v>
          </cell>
          <cell r="G116">
            <v>45716</v>
          </cell>
          <cell r="H116">
            <v>45716</v>
          </cell>
          <cell r="I116" t="str">
            <v>N</v>
          </cell>
          <cell r="J116">
            <v>2000000</v>
          </cell>
          <cell r="M116" t="str">
            <v>RWMNCE</v>
          </cell>
        </row>
        <row r="117">
          <cell r="A117" t="str">
            <v>EK1CX.V</v>
          </cell>
          <cell r="C117" t="str">
            <v>MSPOTECWEKGIYF</v>
          </cell>
          <cell r="D117" t="str">
            <v>EKGIYF</v>
          </cell>
          <cell r="E117" t="str">
            <v>TRWINFM34356</v>
          </cell>
          <cell r="F117">
            <v>45631</v>
          </cell>
          <cell r="G117">
            <v>45716</v>
          </cell>
          <cell r="H117">
            <v>45716</v>
          </cell>
          <cell r="I117" t="str">
            <v>N</v>
          </cell>
          <cell r="J117">
            <v>2000000</v>
          </cell>
          <cell r="M117" t="str">
            <v>RWMNCE</v>
          </cell>
        </row>
        <row r="118">
          <cell r="A118" t="str">
            <v>EK1RH.V</v>
          </cell>
          <cell r="C118" t="str">
            <v>MSPOTEPWEKGIYF</v>
          </cell>
          <cell r="D118" t="str">
            <v>EKGIYF</v>
          </cell>
          <cell r="E118" t="str">
            <v>TRWINFM34364</v>
          </cell>
          <cell r="F118">
            <v>45631</v>
          </cell>
          <cell r="G118">
            <v>45716</v>
          </cell>
          <cell r="H118">
            <v>45716</v>
          </cell>
          <cell r="I118" t="str">
            <v>N</v>
          </cell>
          <cell r="J118">
            <v>2000000</v>
          </cell>
          <cell r="M118" t="str">
            <v>RWMNPE</v>
          </cell>
        </row>
        <row r="119">
          <cell r="A119" t="str">
            <v>EK1RI.V</v>
          </cell>
          <cell r="C119" t="str">
            <v>MSPOTEPWEKGIYF</v>
          </cell>
          <cell r="D119" t="str">
            <v>EKGIYF</v>
          </cell>
          <cell r="E119" t="str">
            <v>TRWINFM34372</v>
          </cell>
          <cell r="F119">
            <v>45631</v>
          </cell>
          <cell r="G119">
            <v>45716</v>
          </cell>
          <cell r="H119">
            <v>45716</v>
          </cell>
          <cell r="I119" t="str">
            <v>N</v>
          </cell>
          <cell r="J119">
            <v>2000000</v>
          </cell>
          <cell r="M119" t="str">
            <v>RWMNPE</v>
          </cell>
        </row>
        <row r="120">
          <cell r="A120" t="str">
            <v>EK1RJ.V</v>
          </cell>
          <cell r="C120" t="str">
            <v>MSPOTEPWEKGIYF</v>
          </cell>
          <cell r="D120" t="str">
            <v>EKGIYF</v>
          </cell>
          <cell r="E120" t="str">
            <v>TRWINFM34380</v>
          </cell>
          <cell r="F120">
            <v>45631</v>
          </cell>
          <cell r="G120">
            <v>45716</v>
          </cell>
          <cell r="H120">
            <v>45716</v>
          </cell>
          <cell r="I120" t="str">
            <v>N</v>
          </cell>
          <cell r="J120">
            <v>2000000</v>
          </cell>
          <cell r="M120" t="str">
            <v>RWMNPE</v>
          </cell>
        </row>
        <row r="121">
          <cell r="A121" t="str">
            <v>EK1RK.V</v>
          </cell>
          <cell r="C121" t="str">
            <v>MSPOTEPWEKGIYF</v>
          </cell>
          <cell r="D121" t="str">
            <v>EKGIYF</v>
          </cell>
          <cell r="E121" t="str">
            <v>TRWINFM34398</v>
          </cell>
          <cell r="F121">
            <v>45631</v>
          </cell>
          <cell r="G121">
            <v>45716</v>
          </cell>
          <cell r="H121">
            <v>45716</v>
          </cell>
          <cell r="I121" t="str">
            <v>N</v>
          </cell>
          <cell r="J121">
            <v>2000000</v>
          </cell>
          <cell r="M121" t="str">
            <v>RWMNPE</v>
          </cell>
        </row>
        <row r="122">
          <cell r="A122" t="str">
            <v>ER1CP.V</v>
          </cell>
          <cell r="C122" t="str">
            <v>MSPOTECWEREIYF</v>
          </cell>
          <cell r="D122" t="str">
            <v>EREIYF</v>
          </cell>
          <cell r="E122" t="str">
            <v>TRWINFM34406</v>
          </cell>
          <cell r="F122">
            <v>45631</v>
          </cell>
          <cell r="G122">
            <v>45716</v>
          </cell>
          <cell r="H122">
            <v>45716</v>
          </cell>
          <cell r="I122" t="str">
            <v>N</v>
          </cell>
          <cell r="J122">
            <v>2000000</v>
          </cell>
          <cell r="M122" t="str">
            <v>RWMNCE</v>
          </cell>
        </row>
        <row r="123">
          <cell r="A123" t="str">
            <v>ER1CQ.V</v>
          </cell>
          <cell r="C123" t="str">
            <v>MSPOTECWEREIYF</v>
          </cell>
          <cell r="D123" t="str">
            <v>EREIYF</v>
          </cell>
          <cell r="E123" t="str">
            <v>TRWINFM34414</v>
          </cell>
          <cell r="F123">
            <v>45631</v>
          </cell>
          <cell r="G123">
            <v>45716</v>
          </cell>
          <cell r="H123">
            <v>45716</v>
          </cell>
          <cell r="I123" t="str">
            <v>N</v>
          </cell>
          <cell r="J123">
            <v>2000000</v>
          </cell>
          <cell r="M123" t="str">
            <v>RWMNCE</v>
          </cell>
        </row>
        <row r="124">
          <cell r="A124" t="str">
            <v>ER1CR.V</v>
          </cell>
          <cell r="C124" t="str">
            <v>MSPOTECWEREIYF</v>
          </cell>
          <cell r="D124" t="str">
            <v>EREIYF</v>
          </cell>
          <cell r="E124" t="str">
            <v>TRWINFM34422</v>
          </cell>
          <cell r="F124">
            <v>45631</v>
          </cell>
          <cell r="G124">
            <v>45716</v>
          </cell>
          <cell r="H124">
            <v>45716</v>
          </cell>
          <cell r="I124" t="str">
            <v>N</v>
          </cell>
          <cell r="J124">
            <v>2000000</v>
          </cell>
          <cell r="M124" t="str">
            <v>RWMNCE</v>
          </cell>
        </row>
        <row r="125">
          <cell r="A125" t="str">
            <v>ER1CS.V</v>
          </cell>
          <cell r="C125" t="str">
            <v>MSPOTECWEREIYF</v>
          </cell>
          <cell r="D125" t="str">
            <v>EREIYF</v>
          </cell>
          <cell r="E125" t="str">
            <v>TRWINFM34430</v>
          </cell>
          <cell r="F125">
            <v>45631</v>
          </cell>
          <cell r="G125">
            <v>45716</v>
          </cell>
          <cell r="H125">
            <v>45716</v>
          </cell>
          <cell r="I125" t="str">
            <v>N</v>
          </cell>
          <cell r="J125">
            <v>2000000</v>
          </cell>
          <cell r="M125" t="str">
            <v>RWMNCE</v>
          </cell>
        </row>
        <row r="126">
          <cell r="A126" t="str">
            <v>ER1CT.V</v>
          </cell>
          <cell r="C126" t="str">
            <v>MSPOTECWEREIYF</v>
          </cell>
          <cell r="D126" t="str">
            <v>EREIYF</v>
          </cell>
          <cell r="E126" t="str">
            <v>TRWINFM34448</v>
          </cell>
          <cell r="F126">
            <v>45631</v>
          </cell>
          <cell r="G126">
            <v>45716</v>
          </cell>
          <cell r="H126">
            <v>45716</v>
          </cell>
          <cell r="I126" t="str">
            <v>N</v>
          </cell>
          <cell r="J126">
            <v>2000000</v>
          </cell>
          <cell r="M126" t="str">
            <v>RWMNCE</v>
          </cell>
        </row>
        <row r="127">
          <cell r="A127" t="str">
            <v>ER1RD.V</v>
          </cell>
          <cell r="C127" t="str">
            <v>MSPOTEPWEREIYF</v>
          </cell>
          <cell r="D127" t="str">
            <v>EREIYF</v>
          </cell>
          <cell r="E127" t="str">
            <v>TRWINFM34455</v>
          </cell>
          <cell r="F127">
            <v>45631</v>
          </cell>
          <cell r="G127">
            <v>45716</v>
          </cell>
          <cell r="H127">
            <v>45716</v>
          </cell>
          <cell r="I127" t="str">
            <v>N</v>
          </cell>
          <cell r="J127">
            <v>2000000</v>
          </cell>
          <cell r="M127" t="str">
            <v>RWMNPE</v>
          </cell>
        </row>
        <row r="128">
          <cell r="A128" t="str">
            <v>ER1RE.V</v>
          </cell>
          <cell r="C128" t="str">
            <v>MSPOTEPWEREIYF</v>
          </cell>
          <cell r="D128" t="str">
            <v>EREIYF</v>
          </cell>
          <cell r="E128" t="str">
            <v>TRWINFM34463</v>
          </cell>
          <cell r="F128">
            <v>45631</v>
          </cell>
          <cell r="G128">
            <v>45716</v>
          </cell>
          <cell r="H128">
            <v>45716</v>
          </cell>
          <cell r="I128" t="str">
            <v>N</v>
          </cell>
          <cell r="J128">
            <v>2000000</v>
          </cell>
          <cell r="M128" t="str">
            <v>RWMNPE</v>
          </cell>
        </row>
        <row r="129">
          <cell r="A129" t="str">
            <v>ER1RF.V</v>
          </cell>
          <cell r="C129" t="str">
            <v>MSPOTEPWEREIYF</v>
          </cell>
          <cell r="D129" t="str">
            <v>EREIYF</v>
          </cell>
          <cell r="E129" t="str">
            <v>TRWINFM34471</v>
          </cell>
          <cell r="F129">
            <v>45631</v>
          </cell>
          <cell r="G129">
            <v>45716</v>
          </cell>
          <cell r="H129">
            <v>45716</v>
          </cell>
          <cell r="I129" t="str">
            <v>N</v>
          </cell>
          <cell r="J129">
            <v>2000000</v>
          </cell>
          <cell r="M129" t="str">
            <v>RWMNPE</v>
          </cell>
        </row>
        <row r="130">
          <cell r="A130" t="str">
            <v>ER1RG.V</v>
          </cell>
          <cell r="C130" t="str">
            <v>MSPOTEPWEREIYF</v>
          </cell>
          <cell r="D130" t="str">
            <v>EREIYF</v>
          </cell>
          <cell r="E130" t="str">
            <v>TRWINFM34489</v>
          </cell>
          <cell r="F130">
            <v>45631</v>
          </cell>
          <cell r="G130">
            <v>45716</v>
          </cell>
          <cell r="H130">
            <v>45716</v>
          </cell>
          <cell r="I130" t="str">
            <v>N</v>
          </cell>
          <cell r="J130">
            <v>2000000</v>
          </cell>
          <cell r="M130" t="str">
            <v>RWMNPE</v>
          </cell>
        </row>
        <row r="131">
          <cell r="A131" t="str">
            <v>FR1CL.V</v>
          </cell>
          <cell r="C131" t="str">
            <v>MSPOTECWFROIYF</v>
          </cell>
          <cell r="D131" t="str">
            <v>FROIYF</v>
          </cell>
          <cell r="E131" t="str">
            <v>TRWINFM34497</v>
          </cell>
          <cell r="F131">
            <v>45631</v>
          </cell>
          <cell r="G131">
            <v>45716</v>
          </cell>
          <cell r="H131">
            <v>45716</v>
          </cell>
          <cell r="I131" t="str">
            <v>N</v>
          </cell>
          <cell r="J131">
            <v>2000000</v>
          </cell>
          <cell r="M131" t="str">
            <v>RWMNCE</v>
          </cell>
        </row>
        <row r="132">
          <cell r="A132" t="str">
            <v>FR1CM.V</v>
          </cell>
          <cell r="C132" t="str">
            <v>MSPOTECWFROIYF</v>
          </cell>
          <cell r="D132" t="str">
            <v>FROIYF</v>
          </cell>
          <cell r="E132" t="str">
            <v>TRWINFM34505</v>
          </cell>
          <cell r="F132">
            <v>45631</v>
          </cell>
          <cell r="G132">
            <v>45716</v>
          </cell>
          <cell r="H132">
            <v>45716</v>
          </cell>
          <cell r="I132" t="str">
            <v>N</v>
          </cell>
          <cell r="J132">
            <v>2000000</v>
          </cell>
          <cell r="M132" t="str">
            <v>RWMNCE</v>
          </cell>
        </row>
        <row r="133">
          <cell r="A133" t="str">
            <v>FR1CN.V</v>
          </cell>
          <cell r="C133" t="str">
            <v>MSPOTECWFROIYF</v>
          </cell>
          <cell r="D133" t="str">
            <v>FROIYF</v>
          </cell>
          <cell r="E133" t="str">
            <v>TRWINFM34513</v>
          </cell>
          <cell r="F133">
            <v>45631</v>
          </cell>
          <cell r="G133">
            <v>45716</v>
          </cell>
          <cell r="H133">
            <v>45716</v>
          </cell>
          <cell r="I133" t="str">
            <v>N</v>
          </cell>
          <cell r="J133">
            <v>2000000</v>
          </cell>
          <cell r="M133" t="str">
            <v>RWMNCE</v>
          </cell>
        </row>
        <row r="134">
          <cell r="A134" t="str">
            <v>FR1CO.V</v>
          </cell>
          <cell r="C134" t="str">
            <v>MSPOTECWFROIYF</v>
          </cell>
          <cell r="D134" t="str">
            <v>FROIYF</v>
          </cell>
          <cell r="E134" t="str">
            <v>TRWINFM34521</v>
          </cell>
          <cell r="F134">
            <v>45631</v>
          </cell>
          <cell r="G134">
            <v>45716</v>
          </cell>
          <cell r="H134">
            <v>45716</v>
          </cell>
          <cell r="I134" t="str">
            <v>N</v>
          </cell>
          <cell r="J134">
            <v>2000000</v>
          </cell>
          <cell r="M134" t="str">
            <v>RWMNCE</v>
          </cell>
        </row>
        <row r="135">
          <cell r="A135" t="str">
            <v>FR1CP.V</v>
          </cell>
          <cell r="C135" t="str">
            <v>MSPOTECWFROIYF</v>
          </cell>
          <cell r="D135" t="str">
            <v>FROIYF</v>
          </cell>
          <cell r="E135" t="str">
            <v>TRWINFM34539</v>
          </cell>
          <cell r="F135">
            <v>45631</v>
          </cell>
          <cell r="G135">
            <v>45716</v>
          </cell>
          <cell r="H135">
            <v>45716</v>
          </cell>
          <cell r="I135" t="str">
            <v>N</v>
          </cell>
          <cell r="J135">
            <v>2000000</v>
          </cell>
          <cell r="M135" t="str">
            <v>RWMNCE</v>
          </cell>
        </row>
        <row r="136">
          <cell r="A136" t="str">
            <v>FR1QZ.V</v>
          </cell>
          <cell r="C136" t="str">
            <v>MSPOTEPWFROIYF</v>
          </cell>
          <cell r="D136" t="str">
            <v>FROIYF</v>
          </cell>
          <cell r="E136" t="str">
            <v>TRWINFM34547</v>
          </cell>
          <cell r="F136">
            <v>45631</v>
          </cell>
          <cell r="G136">
            <v>45716</v>
          </cell>
          <cell r="H136">
            <v>45716</v>
          </cell>
          <cell r="I136" t="str">
            <v>N</v>
          </cell>
          <cell r="J136">
            <v>2000000</v>
          </cell>
          <cell r="M136" t="str">
            <v>RWMNPE</v>
          </cell>
        </row>
        <row r="137">
          <cell r="A137" t="str">
            <v>FR1RA.V</v>
          </cell>
          <cell r="C137" t="str">
            <v>MSPOTEPWFROIYF</v>
          </cell>
          <cell r="D137" t="str">
            <v>FROIYF</v>
          </cell>
          <cell r="E137" t="str">
            <v>TRWINFM34554</v>
          </cell>
          <cell r="F137">
            <v>45631</v>
          </cell>
          <cell r="G137">
            <v>45716</v>
          </cell>
          <cell r="H137">
            <v>45716</v>
          </cell>
          <cell r="I137" t="str">
            <v>N</v>
          </cell>
          <cell r="J137">
            <v>2000000</v>
          </cell>
          <cell r="M137" t="str">
            <v>RWMNPE</v>
          </cell>
        </row>
        <row r="138">
          <cell r="A138" t="str">
            <v>FR1RB.V</v>
          </cell>
          <cell r="C138" t="str">
            <v>MSPOTEPWFROIYF</v>
          </cell>
          <cell r="D138" t="str">
            <v>FROIYF</v>
          </cell>
          <cell r="E138" t="str">
            <v>TRWINFM34562</v>
          </cell>
          <cell r="F138">
            <v>45631</v>
          </cell>
          <cell r="G138">
            <v>45716</v>
          </cell>
          <cell r="H138">
            <v>45716</v>
          </cell>
          <cell r="I138" t="str">
            <v>N</v>
          </cell>
          <cell r="J138">
            <v>2000000</v>
          </cell>
          <cell r="M138" t="str">
            <v>RWMNPE</v>
          </cell>
        </row>
        <row r="139">
          <cell r="A139" t="str">
            <v>FR1RC.V</v>
          </cell>
          <cell r="C139" t="str">
            <v>MSPOTEPWFROIYF</v>
          </cell>
          <cell r="D139" t="str">
            <v>FROIYF</v>
          </cell>
          <cell r="E139" t="str">
            <v>TRWINFM34570</v>
          </cell>
          <cell r="F139">
            <v>45631</v>
          </cell>
          <cell r="G139">
            <v>45716</v>
          </cell>
          <cell r="H139">
            <v>45716</v>
          </cell>
          <cell r="I139" t="str">
            <v>N</v>
          </cell>
          <cell r="J139">
            <v>2000000</v>
          </cell>
          <cell r="M139" t="str">
            <v>RWMNPE</v>
          </cell>
        </row>
        <row r="140">
          <cell r="A140" t="str">
            <v>GA1CP.V</v>
          </cell>
          <cell r="C140" t="str">
            <v>MSPOTECWGARIYF</v>
          </cell>
          <cell r="D140" t="str">
            <v>GARIYF</v>
          </cell>
          <cell r="E140" t="str">
            <v>TRWINFM34588</v>
          </cell>
          <cell r="F140">
            <v>45631</v>
          </cell>
          <cell r="G140">
            <v>45716</v>
          </cell>
          <cell r="H140">
            <v>45716</v>
          </cell>
          <cell r="I140" t="str">
            <v>N</v>
          </cell>
          <cell r="J140">
            <v>2000000</v>
          </cell>
          <cell r="M140" t="str">
            <v>RWMNCE</v>
          </cell>
        </row>
        <row r="141">
          <cell r="A141" t="str">
            <v>GA1CQ.V</v>
          </cell>
          <cell r="C141" t="str">
            <v>MSPOTECWGARIYF</v>
          </cell>
          <cell r="D141" t="str">
            <v>GARIYF</v>
          </cell>
          <cell r="E141" t="str">
            <v>TRWINFM34596</v>
          </cell>
          <cell r="F141">
            <v>45631</v>
          </cell>
          <cell r="G141">
            <v>45716</v>
          </cell>
          <cell r="H141">
            <v>45716</v>
          </cell>
          <cell r="I141" t="str">
            <v>N</v>
          </cell>
          <cell r="J141">
            <v>2000000</v>
          </cell>
          <cell r="M141" t="str">
            <v>RWMNCE</v>
          </cell>
        </row>
        <row r="142">
          <cell r="A142" t="str">
            <v>GA1CR.V</v>
          </cell>
          <cell r="C142" t="str">
            <v>MSPOTECWGARIYF</v>
          </cell>
          <cell r="D142" t="str">
            <v>GARIYF</v>
          </cell>
          <cell r="E142" t="str">
            <v>TRWINFM34604</v>
          </cell>
          <cell r="F142">
            <v>45631</v>
          </cell>
          <cell r="G142">
            <v>45716</v>
          </cell>
          <cell r="H142">
            <v>45716</v>
          </cell>
          <cell r="I142" t="str">
            <v>N</v>
          </cell>
          <cell r="J142">
            <v>2000000</v>
          </cell>
          <cell r="M142" t="str">
            <v>RWMNCE</v>
          </cell>
        </row>
        <row r="143">
          <cell r="A143" t="str">
            <v>GA1CS.V</v>
          </cell>
          <cell r="C143" t="str">
            <v>MSPOTECWGARIYF</v>
          </cell>
          <cell r="D143" t="str">
            <v>GARIYF</v>
          </cell>
          <cell r="E143" t="str">
            <v>TRWINFM34612</v>
          </cell>
          <cell r="F143">
            <v>45631</v>
          </cell>
          <cell r="G143">
            <v>45716</v>
          </cell>
          <cell r="H143">
            <v>45716</v>
          </cell>
          <cell r="I143" t="str">
            <v>N</v>
          </cell>
          <cell r="J143">
            <v>2000000</v>
          </cell>
          <cell r="M143" t="str">
            <v>RWMNCE</v>
          </cell>
        </row>
        <row r="144">
          <cell r="A144" t="str">
            <v>GA1CT.V</v>
          </cell>
          <cell r="C144" t="str">
            <v>MSPOTECWGARIYF</v>
          </cell>
          <cell r="D144" t="str">
            <v>GARIYF</v>
          </cell>
          <cell r="E144" t="str">
            <v>TRWINFM34620</v>
          </cell>
          <cell r="F144">
            <v>45631</v>
          </cell>
          <cell r="G144">
            <v>45716</v>
          </cell>
          <cell r="H144">
            <v>45716</v>
          </cell>
          <cell r="I144" t="str">
            <v>N</v>
          </cell>
          <cell r="J144">
            <v>2000000</v>
          </cell>
          <cell r="M144" t="str">
            <v>RWMNCE</v>
          </cell>
        </row>
        <row r="145">
          <cell r="A145" t="str">
            <v>GA1RD.V</v>
          </cell>
          <cell r="C145" t="str">
            <v>MSPOTEPWGARIYF</v>
          </cell>
          <cell r="D145" t="str">
            <v>GARIYF</v>
          </cell>
          <cell r="E145" t="str">
            <v>TRWINFM34638</v>
          </cell>
          <cell r="F145">
            <v>45631</v>
          </cell>
          <cell r="G145">
            <v>45716</v>
          </cell>
          <cell r="H145">
            <v>45716</v>
          </cell>
          <cell r="I145" t="str">
            <v>N</v>
          </cell>
          <cell r="J145">
            <v>2000000</v>
          </cell>
          <cell r="M145" t="str">
            <v>RWMNPE</v>
          </cell>
        </row>
        <row r="146">
          <cell r="A146" t="str">
            <v>GA1RE.V</v>
          </cell>
          <cell r="C146" t="str">
            <v>MSPOTEPWGARIYF</v>
          </cell>
          <cell r="D146" t="str">
            <v>GARIYF</v>
          </cell>
          <cell r="E146" t="str">
            <v>TRWINFM34646</v>
          </cell>
          <cell r="F146">
            <v>45631</v>
          </cell>
          <cell r="G146">
            <v>45716</v>
          </cell>
          <cell r="H146">
            <v>45716</v>
          </cell>
          <cell r="I146" t="str">
            <v>N</v>
          </cell>
          <cell r="J146">
            <v>2000000</v>
          </cell>
          <cell r="M146" t="str">
            <v>RWMNPE</v>
          </cell>
        </row>
        <row r="147">
          <cell r="A147" t="str">
            <v>GA1RF.V</v>
          </cell>
          <cell r="C147" t="str">
            <v>MSPOTEPWGARIYF</v>
          </cell>
          <cell r="D147" t="str">
            <v>GARIYF</v>
          </cell>
          <cell r="E147" t="str">
            <v>TRWINFM34653</v>
          </cell>
          <cell r="F147">
            <v>45631</v>
          </cell>
          <cell r="G147">
            <v>45716</v>
          </cell>
          <cell r="H147">
            <v>45716</v>
          </cell>
          <cell r="I147" t="str">
            <v>N</v>
          </cell>
          <cell r="J147">
            <v>2000000</v>
          </cell>
          <cell r="M147" t="str">
            <v>RWMNPE</v>
          </cell>
        </row>
        <row r="148">
          <cell r="A148" t="str">
            <v>GA1RG.V</v>
          </cell>
          <cell r="C148" t="str">
            <v>MSPOTEPWGARIYF</v>
          </cell>
          <cell r="D148" t="str">
            <v>GARIYF</v>
          </cell>
          <cell r="E148" t="str">
            <v>TRWINFM34661</v>
          </cell>
          <cell r="F148">
            <v>45631</v>
          </cell>
          <cell r="G148">
            <v>45716</v>
          </cell>
          <cell r="H148">
            <v>45716</v>
          </cell>
          <cell r="I148" t="str">
            <v>N</v>
          </cell>
          <cell r="J148">
            <v>2000000</v>
          </cell>
          <cell r="M148" t="str">
            <v>RWMNPE</v>
          </cell>
        </row>
        <row r="149">
          <cell r="A149" t="str">
            <v>HE1CT.V</v>
          </cell>
          <cell r="C149" t="str">
            <v>MSPOTECWHEKIYF</v>
          </cell>
          <cell r="D149" t="str">
            <v>HEKIYF</v>
          </cell>
          <cell r="E149" t="str">
            <v>TRWINFM34679</v>
          </cell>
          <cell r="F149">
            <v>45631</v>
          </cell>
          <cell r="G149">
            <v>45716</v>
          </cell>
          <cell r="H149">
            <v>45716</v>
          </cell>
          <cell r="I149" t="str">
            <v>N</v>
          </cell>
          <cell r="J149">
            <v>2000000</v>
          </cell>
          <cell r="M149" t="str">
            <v>RWMNCE</v>
          </cell>
        </row>
        <row r="150">
          <cell r="A150" t="str">
            <v>HE1CU.V</v>
          </cell>
          <cell r="C150" t="str">
            <v>MSPOTECWHEKIYF</v>
          </cell>
          <cell r="D150" t="str">
            <v>HEKIYF</v>
          </cell>
          <cell r="E150" t="str">
            <v>TRWINFM34687</v>
          </cell>
          <cell r="F150">
            <v>45631</v>
          </cell>
          <cell r="G150">
            <v>45716</v>
          </cell>
          <cell r="H150">
            <v>45716</v>
          </cell>
          <cell r="I150" t="str">
            <v>N</v>
          </cell>
          <cell r="J150">
            <v>2000000</v>
          </cell>
          <cell r="M150" t="str">
            <v>RWMNCE</v>
          </cell>
        </row>
        <row r="151">
          <cell r="A151" t="str">
            <v>HE1CV.V</v>
          </cell>
          <cell r="C151" t="str">
            <v>MSPOTECWHEKIYF</v>
          </cell>
          <cell r="D151" t="str">
            <v>HEKIYF</v>
          </cell>
          <cell r="E151" t="str">
            <v>TRWINFM34695</v>
          </cell>
          <cell r="F151">
            <v>45631</v>
          </cell>
          <cell r="G151">
            <v>45716</v>
          </cell>
          <cell r="H151">
            <v>45716</v>
          </cell>
          <cell r="I151" t="str">
            <v>N</v>
          </cell>
          <cell r="J151">
            <v>2000000</v>
          </cell>
          <cell r="M151" t="str">
            <v>RWMNCE</v>
          </cell>
        </row>
        <row r="152">
          <cell r="A152" t="str">
            <v>HE1CW.V</v>
          </cell>
          <cell r="C152" t="str">
            <v>MSPOTECWHEKIYF</v>
          </cell>
          <cell r="D152" t="str">
            <v>HEKIYF</v>
          </cell>
          <cell r="E152" t="str">
            <v>TRWINFM34703</v>
          </cell>
          <cell r="F152">
            <v>45631</v>
          </cell>
          <cell r="G152">
            <v>45716</v>
          </cell>
          <cell r="H152">
            <v>45716</v>
          </cell>
          <cell r="I152" t="str">
            <v>N</v>
          </cell>
          <cell r="J152">
            <v>2000000</v>
          </cell>
          <cell r="M152" t="str">
            <v>RWMNCE</v>
          </cell>
        </row>
        <row r="153">
          <cell r="A153" t="str">
            <v>HE1CX.V</v>
          </cell>
          <cell r="C153" t="str">
            <v>MSPOTECWHEKIYF</v>
          </cell>
          <cell r="D153" t="str">
            <v>HEKIYF</v>
          </cell>
          <cell r="E153" t="str">
            <v>TRWINFM34711</v>
          </cell>
          <cell r="F153">
            <v>45631</v>
          </cell>
          <cell r="G153">
            <v>45716</v>
          </cell>
          <cell r="H153">
            <v>45716</v>
          </cell>
          <cell r="I153" t="str">
            <v>N</v>
          </cell>
          <cell r="J153">
            <v>2000000</v>
          </cell>
          <cell r="M153" t="str">
            <v>RWMNCE</v>
          </cell>
        </row>
        <row r="154">
          <cell r="A154" t="str">
            <v>HE1CY.V</v>
          </cell>
          <cell r="C154" t="str">
            <v>MSPOTECWHEKIYF</v>
          </cell>
          <cell r="D154" t="str">
            <v>HEKIYF</v>
          </cell>
          <cell r="E154" t="str">
            <v>TRWINFM34729</v>
          </cell>
          <cell r="F154">
            <v>45631</v>
          </cell>
          <cell r="G154">
            <v>45702</v>
          </cell>
          <cell r="H154">
            <v>45702</v>
          </cell>
          <cell r="I154" t="str">
            <v>N</v>
          </cell>
          <cell r="J154">
            <v>2000000</v>
          </cell>
          <cell r="M154" t="str">
            <v>RWMNCE</v>
          </cell>
        </row>
        <row r="155">
          <cell r="A155" t="str">
            <v>HE1CZ.V</v>
          </cell>
          <cell r="C155" t="str">
            <v>MSPOTECWHEKIYF</v>
          </cell>
          <cell r="D155" t="str">
            <v>HEKIYF</v>
          </cell>
          <cell r="E155" t="str">
            <v>TRWINFM34737</v>
          </cell>
          <cell r="F155">
            <v>45631</v>
          </cell>
          <cell r="G155">
            <v>45702</v>
          </cell>
          <cell r="H155">
            <v>45702</v>
          </cell>
          <cell r="I155" t="str">
            <v>N</v>
          </cell>
          <cell r="J155">
            <v>2000000</v>
          </cell>
          <cell r="M155" t="str">
            <v>RWMNCE</v>
          </cell>
        </row>
        <row r="156">
          <cell r="A156" t="str">
            <v>HE1DA.V</v>
          </cell>
          <cell r="C156" t="str">
            <v>MSPOTECWHEKIYF</v>
          </cell>
          <cell r="D156" t="str">
            <v>HEKIYF</v>
          </cell>
          <cell r="E156" t="str">
            <v>TRWINFM34745</v>
          </cell>
          <cell r="F156">
            <v>45631</v>
          </cell>
          <cell r="G156">
            <v>45702</v>
          </cell>
          <cell r="H156">
            <v>45702</v>
          </cell>
          <cell r="I156" t="str">
            <v>N</v>
          </cell>
          <cell r="J156">
            <v>2000000</v>
          </cell>
          <cell r="M156" t="str">
            <v>RWMNCE</v>
          </cell>
        </row>
        <row r="157">
          <cell r="A157" t="str">
            <v>HE1RH.V</v>
          </cell>
          <cell r="C157" t="str">
            <v>MSPOTEPWHEKIYF</v>
          </cell>
          <cell r="D157" t="str">
            <v>HEKIYF</v>
          </cell>
          <cell r="E157" t="str">
            <v>TRWINFM34752</v>
          </cell>
          <cell r="F157">
            <v>45631</v>
          </cell>
          <cell r="G157">
            <v>45716</v>
          </cell>
          <cell r="H157">
            <v>45716</v>
          </cell>
          <cell r="I157" t="str">
            <v>N</v>
          </cell>
          <cell r="J157">
            <v>2000000</v>
          </cell>
          <cell r="M157" t="str">
            <v>RWMNPE</v>
          </cell>
        </row>
        <row r="158">
          <cell r="A158" t="str">
            <v>HE1RI.V</v>
          </cell>
          <cell r="C158" t="str">
            <v>MSPOTEPWHEKIYF</v>
          </cell>
          <cell r="D158" t="str">
            <v>HEKIYF</v>
          </cell>
          <cell r="E158" t="str">
            <v>TRWINFM34760</v>
          </cell>
          <cell r="F158">
            <v>45631</v>
          </cell>
          <cell r="G158">
            <v>45716</v>
          </cell>
          <cell r="H158">
            <v>45716</v>
          </cell>
          <cell r="I158" t="str">
            <v>N</v>
          </cell>
          <cell r="J158">
            <v>2000000</v>
          </cell>
          <cell r="M158" t="str">
            <v>RWMNPE</v>
          </cell>
        </row>
        <row r="159">
          <cell r="A159" t="str">
            <v>HE1RJ.V</v>
          </cell>
          <cell r="C159" t="str">
            <v>MSPOTEPWHEKIYF</v>
          </cell>
          <cell r="D159" t="str">
            <v>HEKIYF</v>
          </cell>
          <cell r="E159" t="str">
            <v>TRWINFM34778</v>
          </cell>
          <cell r="F159">
            <v>45631</v>
          </cell>
          <cell r="G159">
            <v>45716</v>
          </cell>
          <cell r="H159">
            <v>45716</v>
          </cell>
          <cell r="I159" t="str">
            <v>N</v>
          </cell>
          <cell r="J159">
            <v>2000000</v>
          </cell>
          <cell r="M159" t="str">
            <v>RWMNPE</v>
          </cell>
        </row>
        <row r="160">
          <cell r="A160" t="str">
            <v>HE1RK.V</v>
          </cell>
          <cell r="C160" t="str">
            <v>MSPOTEPWHEKIYF</v>
          </cell>
          <cell r="D160" t="str">
            <v>HEKIYF</v>
          </cell>
          <cell r="E160" t="str">
            <v>TRWINFM34786</v>
          </cell>
          <cell r="F160">
            <v>45631</v>
          </cell>
          <cell r="G160">
            <v>45716</v>
          </cell>
          <cell r="H160">
            <v>45716</v>
          </cell>
          <cell r="I160" t="str">
            <v>N</v>
          </cell>
          <cell r="J160">
            <v>2000000</v>
          </cell>
          <cell r="M160" t="str">
            <v>RWMNPE</v>
          </cell>
        </row>
        <row r="161">
          <cell r="A161" t="str">
            <v>HE1RL.V</v>
          </cell>
          <cell r="C161" t="str">
            <v>MSPOTEPWHEKIYF</v>
          </cell>
          <cell r="D161" t="str">
            <v>HEKIYF</v>
          </cell>
          <cell r="E161" t="str">
            <v>TRWINFM34794</v>
          </cell>
          <cell r="F161">
            <v>45631</v>
          </cell>
          <cell r="G161">
            <v>45702</v>
          </cell>
          <cell r="H161">
            <v>45702</v>
          </cell>
          <cell r="I161" t="str">
            <v>N</v>
          </cell>
          <cell r="J161">
            <v>2000000</v>
          </cell>
          <cell r="M161" t="str">
            <v>RWMNPE</v>
          </cell>
        </row>
        <row r="162">
          <cell r="A162" t="str">
            <v>HE1RM.V</v>
          </cell>
          <cell r="C162" t="str">
            <v>MSPOTEPWHEKIYF</v>
          </cell>
          <cell r="D162" t="str">
            <v>HEKIYF</v>
          </cell>
          <cell r="E162" t="str">
            <v>TRWINFM34802</v>
          </cell>
          <cell r="F162">
            <v>45631</v>
          </cell>
          <cell r="G162">
            <v>45702</v>
          </cell>
          <cell r="H162">
            <v>45702</v>
          </cell>
          <cell r="I162" t="str">
            <v>N</v>
          </cell>
          <cell r="J162">
            <v>2000000</v>
          </cell>
          <cell r="M162" t="str">
            <v>RWMNPE</v>
          </cell>
        </row>
        <row r="163">
          <cell r="A163" t="str">
            <v>IS1CP.V</v>
          </cell>
          <cell r="C163" t="str">
            <v>MSPOTECWISCIYF</v>
          </cell>
          <cell r="D163" t="str">
            <v>ISCIYF</v>
          </cell>
          <cell r="E163" t="str">
            <v>TRWINFM34810</v>
          </cell>
          <cell r="F163">
            <v>45631</v>
          </cell>
          <cell r="G163">
            <v>45716</v>
          </cell>
          <cell r="H163">
            <v>45716</v>
          </cell>
          <cell r="I163" t="str">
            <v>N</v>
          </cell>
          <cell r="J163">
            <v>2000000</v>
          </cell>
          <cell r="M163" t="str">
            <v>RWMNCE</v>
          </cell>
        </row>
        <row r="164">
          <cell r="A164" t="str">
            <v>IS1CQ.V</v>
          </cell>
          <cell r="C164" t="str">
            <v>MSPOTECWISCIYF</v>
          </cell>
          <cell r="D164" t="str">
            <v>ISCIYF</v>
          </cell>
          <cell r="E164" t="str">
            <v>TRWINFM34828</v>
          </cell>
          <cell r="F164">
            <v>45631</v>
          </cell>
          <cell r="G164">
            <v>45716</v>
          </cell>
          <cell r="H164">
            <v>45716</v>
          </cell>
          <cell r="I164" t="str">
            <v>N</v>
          </cell>
          <cell r="J164">
            <v>2000000</v>
          </cell>
          <cell r="M164" t="str">
            <v>RWMNCE</v>
          </cell>
        </row>
        <row r="165">
          <cell r="A165" t="str">
            <v>IS1CR.V</v>
          </cell>
          <cell r="C165" t="str">
            <v>MSPOTECWISCIYF</v>
          </cell>
          <cell r="D165" t="str">
            <v>ISCIYF</v>
          </cell>
          <cell r="E165" t="str">
            <v>TRWINFM34836</v>
          </cell>
          <cell r="F165">
            <v>45631</v>
          </cell>
          <cell r="G165">
            <v>45716</v>
          </cell>
          <cell r="H165">
            <v>45716</v>
          </cell>
          <cell r="I165" t="str">
            <v>N</v>
          </cell>
          <cell r="J165">
            <v>2000000</v>
          </cell>
          <cell r="M165" t="str">
            <v>RWMNCE</v>
          </cell>
        </row>
        <row r="166">
          <cell r="A166" t="str">
            <v>IS1CS.V</v>
          </cell>
          <cell r="C166" t="str">
            <v>MSPOTECWISCIYF</v>
          </cell>
          <cell r="D166" t="str">
            <v>ISCIYF</v>
          </cell>
          <cell r="E166" t="str">
            <v>TRWINFM34844</v>
          </cell>
          <cell r="F166">
            <v>45631</v>
          </cell>
          <cell r="G166">
            <v>45716</v>
          </cell>
          <cell r="H166">
            <v>45716</v>
          </cell>
          <cell r="I166" t="str">
            <v>N</v>
          </cell>
          <cell r="J166">
            <v>2000000</v>
          </cell>
          <cell r="M166" t="str">
            <v>RWMNCE</v>
          </cell>
        </row>
        <row r="167">
          <cell r="A167" t="str">
            <v>IS1CT.V</v>
          </cell>
          <cell r="C167" t="str">
            <v>MSPOTECWISCIYF</v>
          </cell>
          <cell r="D167" t="str">
            <v>ISCIYF</v>
          </cell>
          <cell r="E167" t="str">
            <v>TRWINFM34851</v>
          </cell>
          <cell r="F167">
            <v>45631</v>
          </cell>
          <cell r="G167">
            <v>45716</v>
          </cell>
          <cell r="H167">
            <v>45716</v>
          </cell>
          <cell r="I167" t="str">
            <v>N</v>
          </cell>
          <cell r="J167">
            <v>2000000</v>
          </cell>
          <cell r="M167" t="str">
            <v>RWMNCE</v>
          </cell>
        </row>
        <row r="168">
          <cell r="A168" t="str">
            <v>IS1RD.V</v>
          </cell>
          <cell r="C168" t="str">
            <v>MSPOTEPWISCIYF</v>
          </cell>
          <cell r="D168" t="str">
            <v>ISCIYF</v>
          </cell>
          <cell r="E168" t="str">
            <v>TRWINFM34869</v>
          </cell>
          <cell r="F168">
            <v>45631</v>
          </cell>
          <cell r="G168">
            <v>45716</v>
          </cell>
          <cell r="H168">
            <v>45716</v>
          </cell>
          <cell r="I168" t="str">
            <v>N</v>
          </cell>
          <cell r="J168">
            <v>2000000</v>
          </cell>
          <cell r="M168" t="str">
            <v>RWMNPE</v>
          </cell>
        </row>
        <row r="169">
          <cell r="A169" t="str">
            <v>IS1RE.V</v>
          </cell>
          <cell r="C169" t="str">
            <v>MSPOTEPWISCIYF</v>
          </cell>
          <cell r="D169" t="str">
            <v>ISCIYF</v>
          </cell>
          <cell r="E169" t="str">
            <v>TRWINFM34877</v>
          </cell>
          <cell r="F169">
            <v>45631</v>
          </cell>
          <cell r="G169">
            <v>45716</v>
          </cell>
          <cell r="H169">
            <v>45716</v>
          </cell>
          <cell r="I169" t="str">
            <v>N</v>
          </cell>
          <cell r="J169">
            <v>2000000</v>
          </cell>
          <cell r="M169" t="str">
            <v>RWMNPE</v>
          </cell>
        </row>
        <row r="170">
          <cell r="A170" t="str">
            <v>IS1RF.V</v>
          </cell>
          <cell r="C170" t="str">
            <v>MSPOTEPWISCIYF</v>
          </cell>
          <cell r="D170" t="str">
            <v>ISCIYF</v>
          </cell>
          <cell r="E170" t="str">
            <v>TRWINFM34885</v>
          </cell>
          <cell r="F170">
            <v>45631</v>
          </cell>
          <cell r="G170">
            <v>45716</v>
          </cell>
          <cell r="H170">
            <v>45716</v>
          </cell>
          <cell r="I170" t="str">
            <v>N</v>
          </cell>
          <cell r="J170">
            <v>2000000</v>
          </cell>
          <cell r="M170" t="str">
            <v>RWMNPE</v>
          </cell>
        </row>
        <row r="171">
          <cell r="A171" t="str">
            <v>IS1RG.V</v>
          </cell>
          <cell r="C171" t="str">
            <v>MSPOTEPWISCIYF</v>
          </cell>
          <cell r="D171" t="str">
            <v>ISCIYF</v>
          </cell>
          <cell r="E171" t="str">
            <v>TRWINFM34893</v>
          </cell>
          <cell r="F171">
            <v>45631</v>
          </cell>
          <cell r="G171">
            <v>45716</v>
          </cell>
          <cell r="H171">
            <v>45716</v>
          </cell>
          <cell r="I171" t="str">
            <v>N</v>
          </cell>
          <cell r="J171">
            <v>2000000</v>
          </cell>
          <cell r="M171" t="str">
            <v>RWMNPE</v>
          </cell>
        </row>
        <row r="172">
          <cell r="A172" t="str">
            <v>IZ1BX.V</v>
          </cell>
          <cell r="C172" t="str">
            <v>MSPOTECWX30IYF</v>
          </cell>
          <cell r="D172" t="str">
            <v>X30IYF</v>
          </cell>
          <cell r="E172" t="str">
            <v>TRWINFM34901</v>
          </cell>
          <cell r="F172">
            <v>45631</v>
          </cell>
          <cell r="G172">
            <v>45716</v>
          </cell>
          <cell r="H172">
            <v>45716</v>
          </cell>
          <cell r="I172" t="str">
            <v>N</v>
          </cell>
          <cell r="J172">
            <v>2000000</v>
          </cell>
          <cell r="M172" t="str">
            <v>RWMNCE</v>
          </cell>
        </row>
        <row r="173">
          <cell r="A173" t="str">
            <v>IZ1BY.V</v>
          </cell>
          <cell r="C173" t="str">
            <v>MSPOTECWX30IYF</v>
          </cell>
          <cell r="D173" t="str">
            <v>X30IYF</v>
          </cell>
          <cell r="E173" t="str">
            <v>TRWINFM34919</v>
          </cell>
          <cell r="F173">
            <v>45631</v>
          </cell>
          <cell r="G173">
            <v>45716</v>
          </cell>
          <cell r="H173">
            <v>45716</v>
          </cell>
          <cell r="I173" t="str">
            <v>N</v>
          </cell>
          <cell r="J173">
            <v>2000000</v>
          </cell>
          <cell r="M173" t="str">
            <v>RWMNCE</v>
          </cell>
        </row>
        <row r="174">
          <cell r="A174" t="str">
            <v>IZ1BZ.V</v>
          </cell>
          <cell r="C174" t="str">
            <v>MSPOTECWX30IYF</v>
          </cell>
          <cell r="D174" t="str">
            <v>X30IYF</v>
          </cell>
          <cell r="E174" t="str">
            <v>TRWINFM34927</v>
          </cell>
          <cell r="F174">
            <v>45631</v>
          </cell>
          <cell r="G174">
            <v>45716</v>
          </cell>
          <cell r="H174">
            <v>45716</v>
          </cell>
          <cell r="I174" t="str">
            <v>N</v>
          </cell>
          <cell r="J174">
            <v>2000000</v>
          </cell>
          <cell r="M174" t="str">
            <v>RWMNCE</v>
          </cell>
        </row>
        <row r="175">
          <cell r="A175" t="str">
            <v>IZ1CA.V</v>
          </cell>
          <cell r="C175" t="str">
            <v>MSPOTECWX30IYF</v>
          </cell>
          <cell r="D175" t="str">
            <v>X30IYF</v>
          </cell>
          <cell r="E175" t="str">
            <v>TRWINFM34935</v>
          </cell>
          <cell r="F175">
            <v>45631</v>
          </cell>
          <cell r="G175">
            <v>45716</v>
          </cell>
          <cell r="H175">
            <v>45716</v>
          </cell>
          <cell r="I175" t="str">
            <v>N</v>
          </cell>
          <cell r="J175">
            <v>2000000</v>
          </cell>
          <cell r="M175" t="str">
            <v>RWMNCE</v>
          </cell>
        </row>
        <row r="176">
          <cell r="A176" t="str">
            <v>IZ1CB.V</v>
          </cell>
          <cell r="C176" t="str">
            <v>MSPOTECWX30IYF</v>
          </cell>
          <cell r="D176" t="str">
            <v>X30IYF</v>
          </cell>
          <cell r="E176" t="str">
            <v>TRWINFM34943</v>
          </cell>
          <cell r="F176">
            <v>45631</v>
          </cell>
          <cell r="G176">
            <v>45716</v>
          </cell>
          <cell r="H176">
            <v>45716</v>
          </cell>
          <cell r="I176" t="str">
            <v>N</v>
          </cell>
          <cell r="J176">
            <v>2000000</v>
          </cell>
          <cell r="M176" t="str">
            <v>RWMNCE</v>
          </cell>
        </row>
        <row r="177">
          <cell r="A177" t="str">
            <v>IZ1CC.V</v>
          </cell>
          <cell r="C177" t="str">
            <v>MSPOTECWX30IYF</v>
          </cell>
          <cell r="D177" t="str">
            <v>X30IYF</v>
          </cell>
          <cell r="E177" t="str">
            <v>TRWINFM34950</v>
          </cell>
          <cell r="F177">
            <v>45631</v>
          </cell>
          <cell r="G177">
            <v>45702</v>
          </cell>
          <cell r="H177">
            <v>45702</v>
          </cell>
          <cell r="I177" t="str">
            <v>N</v>
          </cell>
          <cell r="J177">
            <v>2000000</v>
          </cell>
          <cell r="M177" t="str">
            <v>RWMNCE</v>
          </cell>
        </row>
        <row r="178">
          <cell r="A178" t="str">
            <v>IZ1CD.V</v>
          </cell>
          <cell r="C178" t="str">
            <v>MSPOTECWX30IYF</v>
          </cell>
          <cell r="D178" t="str">
            <v>X30IYF</v>
          </cell>
          <cell r="E178" t="str">
            <v>TRWINFM34968</v>
          </cell>
          <cell r="F178">
            <v>45631</v>
          </cell>
          <cell r="G178">
            <v>45702</v>
          </cell>
          <cell r="H178">
            <v>45702</v>
          </cell>
          <cell r="I178" t="str">
            <v>N</v>
          </cell>
          <cell r="J178">
            <v>2000000</v>
          </cell>
          <cell r="M178" t="str">
            <v>RWMNCE</v>
          </cell>
        </row>
        <row r="179">
          <cell r="A179" t="str">
            <v>IZ1CE.V</v>
          </cell>
          <cell r="C179" t="str">
            <v>MSPOTECWX30IYF</v>
          </cell>
          <cell r="D179" t="str">
            <v>X30IYF</v>
          </cell>
          <cell r="E179" t="str">
            <v>TRWINFM34976</v>
          </cell>
          <cell r="F179">
            <v>45631</v>
          </cell>
          <cell r="G179">
            <v>45702</v>
          </cell>
          <cell r="H179">
            <v>45702</v>
          </cell>
          <cell r="I179" t="str">
            <v>N</v>
          </cell>
          <cell r="J179">
            <v>2000000</v>
          </cell>
          <cell r="M179" t="str">
            <v>RWMNCE</v>
          </cell>
        </row>
        <row r="180">
          <cell r="A180" t="str">
            <v>IZ1QM.V</v>
          </cell>
          <cell r="C180" t="str">
            <v>MSPOTEPWX30IYF</v>
          </cell>
          <cell r="D180" t="str">
            <v>X30IYF</v>
          </cell>
          <cell r="E180" t="str">
            <v>TRWINFM34984</v>
          </cell>
          <cell r="F180">
            <v>45631</v>
          </cell>
          <cell r="G180">
            <v>45716</v>
          </cell>
          <cell r="H180">
            <v>45716</v>
          </cell>
          <cell r="I180" t="str">
            <v>N</v>
          </cell>
          <cell r="J180">
            <v>2000000</v>
          </cell>
          <cell r="M180" t="str">
            <v>RWMNPE</v>
          </cell>
        </row>
        <row r="181">
          <cell r="A181" t="str">
            <v>IZ1QN.V</v>
          </cell>
          <cell r="C181" t="str">
            <v>MSPOTEPWX30IYF</v>
          </cell>
          <cell r="D181" t="str">
            <v>X30IYF</v>
          </cell>
          <cell r="E181" t="str">
            <v>TRWINFM34992</v>
          </cell>
          <cell r="F181">
            <v>45631</v>
          </cell>
          <cell r="G181">
            <v>45716</v>
          </cell>
          <cell r="H181">
            <v>45716</v>
          </cell>
          <cell r="I181" t="str">
            <v>N</v>
          </cell>
          <cell r="J181">
            <v>2000000</v>
          </cell>
          <cell r="M181" t="str">
            <v>RWMNPE</v>
          </cell>
        </row>
        <row r="182">
          <cell r="A182" t="str">
            <v>IZ1QO.V</v>
          </cell>
          <cell r="C182" t="str">
            <v>MSPOTEPWX30IYF</v>
          </cell>
          <cell r="D182" t="str">
            <v>X30IYF</v>
          </cell>
          <cell r="E182" t="str">
            <v>TRWINFM35007</v>
          </cell>
          <cell r="F182">
            <v>45631</v>
          </cell>
          <cell r="G182">
            <v>45716</v>
          </cell>
          <cell r="H182">
            <v>45716</v>
          </cell>
          <cell r="I182" t="str">
            <v>N</v>
          </cell>
          <cell r="J182">
            <v>2000000</v>
          </cell>
          <cell r="M182" t="str">
            <v>RWMNPE</v>
          </cell>
        </row>
        <row r="183">
          <cell r="A183" t="str">
            <v>IZ1QP.V</v>
          </cell>
          <cell r="C183" t="str">
            <v>MSPOTEPWX30IYF</v>
          </cell>
          <cell r="D183" t="str">
            <v>X30IYF</v>
          </cell>
          <cell r="E183" t="str">
            <v>TRWINFM35015</v>
          </cell>
          <cell r="F183">
            <v>45631</v>
          </cell>
          <cell r="G183">
            <v>45716</v>
          </cell>
          <cell r="H183">
            <v>45716</v>
          </cell>
          <cell r="I183" t="str">
            <v>N</v>
          </cell>
          <cell r="J183">
            <v>2000000</v>
          </cell>
          <cell r="M183" t="str">
            <v>RWMNPE</v>
          </cell>
        </row>
        <row r="184">
          <cell r="A184" t="str">
            <v>IZ1QQ.V</v>
          </cell>
          <cell r="C184" t="str">
            <v>MSPOTEPWX30IYF</v>
          </cell>
          <cell r="D184" t="str">
            <v>X30IYF</v>
          </cell>
          <cell r="E184" t="str">
            <v>TRWINFM35023</v>
          </cell>
          <cell r="F184">
            <v>45631</v>
          </cell>
          <cell r="G184">
            <v>45702</v>
          </cell>
          <cell r="H184">
            <v>45702</v>
          </cell>
          <cell r="I184" t="str">
            <v>N</v>
          </cell>
          <cell r="J184">
            <v>2000000</v>
          </cell>
          <cell r="M184" t="str">
            <v>RWMNPE</v>
          </cell>
        </row>
        <row r="185">
          <cell r="A185" t="str">
            <v>IZ1QR.V</v>
          </cell>
          <cell r="C185" t="str">
            <v>MSPOTEPWX30IYF</v>
          </cell>
          <cell r="D185" t="str">
            <v>X30IYF</v>
          </cell>
          <cell r="E185" t="str">
            <v>TRWINFM35031</v>
          </cell>
          <cell r="F185">
            <v>45631</v>
          </cell>
          <cell r="G185">
            <v>45702</v>
          </cell>
          <cell r="H185">
            <v>45702</v>
          </cell>
          <cell r="I185" t="str">
            <v>N</v>
          </cell>
          <cell r="J185">
            <v>2000000</v>
          </cell>
          <cell r="M185" t="str">
            <v>RWMNPE</v>
          </cell>
        </row>
        <row r="186">
          <cell r="A186" t="str">
            <v>KC1CP.V</v>
          </cell>
          <cell r="C186" t="str">
            <v>MSPOTECWKCHIYF</v>
          </cell>
          <cell r="D186" t="str">
            <v>KCHIYF</v>
          </cell>
          <cell r="E186" t="str">
            <v>TRWINFM35049</v>
          </cell>
          <cell r="F186">
            <v>45631</v>
          </cell>
          <cell r="G186">
            <v>45716</v>
          </cell>
          <cell r="H186">
            <v>45716</v>
          </cell>
          <cell r="I186" t="str">
            <v>N</v>
          </cell>
          <cell r="J186">
            <v>2000000</v>
          </cell>
          <cell r="M186" t="str">
            <v>RWMNCE</v>
          </cell>
        </row>
        <row r="187">
          <cell r="A187" t="str">
            <v>KC1CQ.V</v>
          </cell>
          <cell r="C187" t="str">
            <v>MSPOTECWKCHIYF</v>
          </cell>
          <cell r="D187" t="str">
            <v>KCHIYF</v>
          </cell>
          <cell r="E187" t="str">
            <v>TRWINFM35056</v>
          </cell>
          <cell r="F187">
            <v>45631</v>
          </cell>
          <cell r="G187">
            <v>45716</v>
          </cell>
          <cell r="H187">
            <v>45716</v>
          </cell>
          <cell r="I187" t="str">
            <v>N</v>
          </cell>
          <cell r="J187">
            <v>2000000</v>
          </cell>
          <cell r="M187" t="str">
            <v>RWMNCE</v>
          </cell>
        </row>
        <row r="188">
          <cell r="A188" t="str">
            <v>KC1CR.V</v>
          </cell>
          <cell r="C188" t="str">
            <v>MSPOTECWKCHIYF</v>
          </cell>
          <cell r="D188" t="str">
            <v>KCHIYF</v>
          </cell>
          <cell r="E188" t="str">
            <v>TRWINFM35064</v>
          </cell>
          <cell r="F188">
            <v>45631</v>
          </cell>
          <cell r="G188">
            <v>45716</v>
          </cell>
          <cell r="H188">
            <v>45716</v>
          </cell>
          <cell r="I188" t="str">
            <v>N</v>
          </cell>
          <cell r="J188">
            <v>2000000</v>
          </cell>
          <cell r="M188" t="str">
            <v>RWMNCE</v>
          </cell>
        </row>
        <row r="189">
          <cell r="A189" t="str">
            <v>KC1CS.V</v>
          </cell>
          <cell r="C189" t="str">
            <v>MSPOTECWKCHIYF</v>
          </cell>
          <cell r="D189" t="str">
            <v>KCHIYF</v>
          </cell>
          <cell r="E189" t="str">
            <v>TRWINFM35072</v>
          </cell>
          <cell r="F189">
            <v>45631</v>
          </cell>
          <cell r="G189">
            <v>45716</v>
          </cell>
          <cell r="H189">
            <v>45716</v>
          </cell>
          <cell r="I189" t="str">
            <v>N</v>
          </cell>
          <cell r="J189">
            <v>2000000</v>
          </cell>
          <cell r="M189" t="str">
            <v>RWMNCE</v>
          </cell>
        </row>
        <row r="190">
          <cell r="A190" t="str">
            <v>KC1CT.V</v>
          </cell>
          <cell r="C190" t="str">
            <v>MSPOTECWKCHIYF</v>
          </cell>
          <cell r="D190" t="str">
            <v>KCHIYF</v>
          </cell>
          <cell r="E190" t="str">
            <v>TRWINFM35080</v>
          </cell>
          <cell r="F190">
            <v>45631</v>
          </cell>
          <cell r="G190">
            <v>45716</v>
          </cell>
          <cell r="H190">
            <v>45716</v>
          </cell>
          <cell r="I190" t="str">
            <v>N</v>
          </cell>
          <cell r="J190">
            <v>2000000</v>
          </cell>
          <cell r="M190" t="str">
            <v>RWMNCE</v>
          </cell>
        </row>
        <row r="191">
          <cell r="A191" t="str">
            <v>KC1CU.V</v>
          </cell>
          <cell r="C191" t="str">
            <v>MSPOTECWKCHIYF</v>
          </cell>
          <cell r="D191" t="str">
            <v>KCHIYF</v>
          </cell>
          <cell r="E191" t="str">
            <v>TRWINFM35098</v>
          </cell>
          <cell r="F191">
            <v>45631</v>
          </cell>
          <cell r="G191">
            <v>45702</v>
          </cell>
          <cell r="H191">
            <v>45702</v>
          </cell>
          <cell r="I191" t="str">
            <v>N</v>
          </cell>
          <cell r="J191">
            <v>2000000</v>
          </cell>
          <cell r="M191" t="str">
            <v>RWMNCE</v>
          </cell>
        </row>
        <row r="192">
          <cell r="A192" t="str">
            <v>KC1CV.V</v>
          </cell>
          <cell r="C192" t="str">
            <v>MSPOTECWKCHIYF</v>
          </cell>
          <cell r="D192" t="str">
            <v>KCHIYF</v>
          </cell>
          <cell r="E192" t="str">
            <v>TRWINFM35106</v>
          </cell>
          <cell r="F192">
            <v>45631</v>
          </cell>
          <cell r="G192">
            <v>45702</v>
          </cell>
          <cell r="H192">
            <v>45702</v>
          </cell>
          <cell r="I192" t="str">
            <v>N</v>
          </cell>
          <cell r="J192">
            <v>2000000</v>
          </cell>
          <cell r="M192" t="str">
            <v>RWMNCE</v>
          </cell>
        </row>
        <row r="193">
          <cell r="A193" t="str">
            <v>KC1CW.V</v>
          </cell>
          <cell r="C193" t="str">
            <v>MSPOTECWKCHIYF</v>
          </cell>
          <cell r="D193" t="str">
            <v>KCHIYF</v>
          </cell>
          <cell r="E193" t="str">
            <v>TRWINFM35114</v>
          </cell>
          <cell r="F193">
            <v>45631</v>
          </cell>
          <cell r="G193">
            <v>45702</v>
          </cell>
          <cell r="H193">
            <v>45702</v>
          </cell>
          <cell r="I193" t="str">
            <v>N</v>
          </cell>
          <cell r="J193">
            <v>2000000</v>
          </cell>
          <cell r="M193" t="str">
            <v>RWMNCE</v>
          </cell>
        </row>
        <row r="194">
          <cell r="A194" t="str">
            <v>KC1RD.V</v>
          </cell>
          <cell r="C194" t="str">
            <v>MSPOTEPWKCHIYF</v>
          </cell>
          <cell r="D194" t="str">
            <v>KCHIYF</v>
          </cell>
          <cell r="E194" t="str">
            <v>TRWINFM35122</v>
          </cell>
          <cell r="F194">
            <v>45631</v>
          </cell>
          <cell r="G194">
            <v>45716</v>
          </cell>
          <cell r="H194">
            <v>45716</v>
          </cell>
          <cell r="I194" t="str">
            <v>N</v>
          </cell>
          <cell r="J194">
            <v>2000000</v>
          </cell>
          <cell r="M194" t="str">
            <v>RWMNPE</v>
          </cell>
        </row>
        <row r="195">
          <cell r="A195" t="str">
            <v>KC1RE.V</v>
          </cell>
          <cell r="C195" t="str">
            <v>MSPOTEPWKCHIYF</v>
          </cell>
          <cell r="D195" t="str">
            <v>KCHIYF</v>
          </cell>
          <cell r="E195" t="str">
            <v>TRWINFM35130</v>
          </cell>
          <cell r="F195">
            <v>45631</v>
          </cell>
          <cell r="G195">
            <v>45716</v>
          </cell>
          <cell r="H195">
            <v>45716</v>
          </cell>
          <cell r="I195" t="str">
            <v>N</v>
          </cell>
          <cell r="J195">
            <v>2000000</v>
          </cell>
          <cell r="M195" t="str">
            <v>RWMNPE</v>
          </cell>
        </row>
        <row r="196">
          <cell r="A196" t="str">
            <v>KC1RF.V</v>
          </cell>
          <cell r="C196" t="str">
            <v>MSPOTEPWKCHIYF</v>
          </cell>
          <cell r="D196" t="str">
            <v>KCHIYF</v>
          </cell>
          <cell r="E196" t="str">
            <v>TRWINFM35148</v>
          </cell>
          <cell r="F196">
            <v>45631</v>
          </cell>
          <cell r="G196">
            <v>45716</v>
          </cell>
          <cell r="H196">
            <v>45716</v>
          </cell>
          <cell r="I196" t="str">
            <v>N</v>
          </cell>
          <cell r="J196">
            <v>2000000</v>
          </cell>
          <cell r="M196" t="str">
            <v>RWMNPE</v>
          </cell>
        </row>
        <row r="197">
          <cell r="A197" t="str">
            <v>KC1RG.V</v>
          </cell>
          <cell r="C197" t="str">
            <v>MSPOTEPWKCHIYF</v>
          </cell>
          <cell r="D197" t="str">
            <v>KCHIYF</v>
          </cell>
          <cell r="E197" t="str">
            <v>TRWINFM35155</v>
          </cell>
          <cell r="F197">
            <v>45631</v>
          </cell>
          <cell r="G197">
            <v>45716</v>
          </cell>
          <cell r="H197">
            <v>45716</v>
          </cell>
          <cell r="I197" t="str">
            <v>N</v>
          </cell>
          <cell r="J197">
            <v>2000000</v>
          </cell>
          <cell r="M197" t="str">
            <v>RWMNPE</v>
          </cell>
        </row>
        <row r="198">
          <cell r="A198" t="str">
            <v>KC1RH.V</v>
          </cell>
          <cell r="C198" t="str">
            <v>MSPOTEPWKCHIYF</v>
          </cell>
          <cell r="D198" t="str">
            <v>KCHIYF</v>
          </cell>
          <cell r="E198" t="str">
            <v>TRWINFM35163</v>
          </cell>
          <cell r="F198">
            <v>45631</v>
          </cell>
          <cell r="G198">
            <v>45702</v>
          </cell>
          <cell r="H198">
            <v>45702</v>
          </cell>
          <cell r="I198" t="str">
            <v>N</v>
          </cell>
          <cell r="J198">
            <v>2000000</v>
          </cell>
          <cell r="M198" t="str">
            <v>RWMNPE</v>
          </cell>
        </row>
        <row r="199">
          <cell r="A199" t="str">
            <v>KC1RI.V</v>
          </cell>
          <cell r="C199" t="str">
            <v>MSPOTEPWKCHIYF</v>
          </cell>
          <cell r="D199" t="str">
            <v>KCHIYF</v>
          </cell>
          <cell r="E199" t="str">
            <v>TRWINFM35171</v>
          </cell>
          <cell r="F199">
            <v>45631</v>
          </cell>
          <cell r="G199">
            <v>45702</v>
          </cell>
          <cell r="H199">
            <v>45702</v>
          </cell>
          <cell r="I199" t="str">
            <v>N</v>
          </cell>
          <cell r="J199">
            <v>2000000</v>
          </cell>
          <cell r="M199" t="str">
            <v>RWMNPE</v>
          </cell>
        </row>
        <row r="200">
          <cell r="A200" t="str">
            <v>KR1CT.V</v>
          </cell>
          <cell r="C200" t="str">
            <v>MSPOTECWKRDIYF</v>
          </cell>
          <cell r="D200" t="str">
            <v>KRDIYF</v>
          </cell>
          <cell r="E200" t="str">
            <v>TRWINFM35189</v>
          </cell>
          <cell r="F200">
            <v>45631</v>
          </cell>
          <cell r="G200">
            <v>45716</v>
          </cell>
          <cell r="H200">
            <v>45716</v>
          </cell>
          <cell r="I200" t="str">
            <v>N</v>
          </cell>
          <cell r="J200">
            <v>2000000</v>
          </cell>
          <cell r="M200" t="str">
            <v>RWMNCE</v>
          </cell>
        </row>
        <row r="201">
          <cell r="A201" t="str">
            <v>KR1CU.V</v>
          </cell>
          <cell r="C201" t="str">
            <v>MSPOTECWKRDIYF</v>
          </cell>
          <cell r="D201" t="str">
            <v>KRDIYF</v>
          </cell>
          <cell r="E201" t="str">
            <v>TRWINFM35197</v>
          </cell>
          <cell r="F201">
            <v>45631</v>
          </cell>
          <cell r="G201">
            <v>45716</v>
          </cell>
          <cell r="H201">
            <v>45716</v>
          </cell>
          <cell r="I201" t="str">
            <v>N</v>
          </cell>
          <cell r="J201">
            <v>2000000</v>
          </cell>
          <cell r="M201" t="str">
            <v>RWMNCE</v>
          </cell>
        </row>
        <row r="202">
          <cell r="A202" t="str">
            <v>KR1CV.V</v>
          </cell>
          <cell r="C202" t="str">
            <v>MSPOTECWKRDIYF</v>
          </cell>
          <cell r="D202" t="str">
            <v>KRDIYF</v>
          </cell>
          <cell r="E202" t="str">
            <v>TRWINFM35205</v>
          </cell>
          <cell r="F202">
            <v>45631</v>
          </cell>
          <cell r="G202">
            <v>45716</v>
          </cell>
          <cell r="H202">
            <v>45716</v>
          </cell>
          <cell r="I202" t="str">
            <v>N</v>
          </cell>
          <cell r="J202">
            <v>2000000</v>
          </cell>
          <cell r="M202" t="str">
            <v>RWMNCE</v>
          </cell>
        </row>
        <row r="203">
          <cell r="A203" t="str">
            <v>KR1CW.V</v>
          </cell>
          <cell r="C203" t="str">
            <v>MSPOTECWKRDIYF</v>
          </cell>
          <cell r="D203" t="str">
            <v>KRDIYF</v>
          </cell>
          <cell r="E203" t="str">
            <v>TRWINFM35213</v>
          </cell>
          <cell r="F203">
            <v>45631</v>
          </cell>
          <cell r="G203">
            <v>45716</v>
          </cell>
          <cell r="H203">
            <v>45716</v>
          </cell>
          <cell r="I203" t="str">
            <v>N</v>
          </cell>
          <cell r="J203">
            <v>2000000</v>
          </cell>
          <cell r="M203" t="str">
            <v>RWMNCE</v>
          </cell>
        </row>
        <row r="204">
          <cell r="A204" t="str">
            <v>KR1CX.V</v>
          </cell>
          <cell r="C204" t="str">
            <v>MSPOTECWKRDIYF</v>
          </cell>
          <cell r="D204" t="str">
            <v>KRDIYF</v>
          </cell>
          <cell r="E204" t="str">
            <v>TRWINFM35221</v>
          </cell>
          <cell r="F204">
            <v>45631</v>
          </cell>
          <cell r="G204">
            <v>45716</v>
          </cell>
          <cell r="H204">
            <v>45716</v>
          </cell>
          <cell r="I204" t="str">
            <v>N</v>
          </cell>
          <cell r="J204">
            <v>2000000</v>
          </cell>
          <cell r="M204" t="str">
            <v>RWMNCE</v>
          </cell>
        </row>
        <row r="205">
          <cell r="A205" t="str">
            <v>KR1RH.V</v>
          </cell>
          <cell r="C205" t="str">
            <v>MSPOTEPWKRDIYF</v>
          </cell>
          <cell r="D205" t="str">
            <v>KRDIYF</v>
          </cell>
          <cell r="E205" t="str">
            <v>TRWINFM35239</v>
          </cell>
          <cell r="F205">
            <v>45631</v>
          </cell>
          <cell r="G205">
            <v>45716</v>
          </cell>
          <cell r="H205">
            <v>45716</v>
          </cell>
          <cell r="I205" t="str">
            <v>N</v>
          </cell>
          <cell r="J205">
            <v>2000000</v>
          </cell>
          <cell r="M205" t="str">
            <v>RWMNPE</v>
          </cell>
        </row>
        <row r="206">
          <cell r="A206" t="str">
            <v>KR1RI.V</v>
          </cell>
          <cell r="C206" t="str">
            <v>MSPOTEPWKRDIYF</v>
          </cell>
          <cell r="D206" t="str">
            <v>KRDIYF</v>
          </cell>
          <cell r="E206" t="str">
            <v>TRWINFM35247</v>
          </cell>
          <cell r="F206">
            <v>45631</v>
          </cell>
          <cell r="G206">
            <v>45716</v>
          </cell>
          <cell r="H206">
            <v>45716</v>
          </cell>
          <cell r="I206" t="str">
            <v>N</v>
          </cell>
          <cell r="J206">
            <v>2000000</v>
          </cell>
          <cell r="M206" t="str">
            <v>RWMNPE</v>
          </cell>
        </row>
        <row r="207">
          <cell r="A207" t="str">
            <v>KR1RJ.V</v>
          </cell>
          <cell r="C207" t="str">
            <v>MSPOTEPWKRDIYF</v>
          </cell>
          <cell r="D207" t="str">
            <v>KRDIYF</v>
          </cell>
          <cell r="E207" t="str">
            <v>TRWINFM35254</v>
          </cell>
          <cell r="F207">
            <v>45631</v>
          </cell>
          <cell r="G207">
            <v>45716</v>
          </cell>
          <cell r="H207">
            <v>45716</v>
          </cell>
          <cell r="I207" t="str">
            <v>N</v>
          </cell>
          <cell r="J207">
            <v>2000000</v>
          </cell>
          <cell r="M207" t="str">
            <v>RWMNPE</v>
          </cell>
        </row>
        <row r="208">
          <cell r="A208" t="str">
            <v>KR1RK.V</v>
          </cell>
          <cell r="C208" t="str">
            <v>MSPOTEPWKRDIYF</v>
          </cell>
          <cell r="D208" t="str">
            <v>KRDIYF</v>
          </cell>
          <cell r="E208" t="str">
            <v>TRWINFM35262</v>
          </cell>
          <cell r="F208">
            <v>45631</v>
          </cell>
          <cell r="G208">
            <v>45716</v>
          </cell>
          <cell r="H208">
            <v>45716</v>
          </cell>
          <cell r="I208" t="str">
            <v>N</v>
          </cell>
          <cell r="J208">
            <v>2000000</v>
          </cell>
          <cell r="M208" t="str">
            <v>RWMNPE</v>
          </cell>
        </row>
        <row r="209">
          <cell r="A209" t="str">
            <v>KT1CP.V</v>
          </cell>
          <cell r="C209" t="str">
            <v>MSPOTECWKTRIYF</v>
          </cell>
          <cell r="D209" t="str">
            <v>KTRIYF</v>
          </cell>
          <cell r="E209" t="str">
            <v>TRWINFM35270</v>
          </cell>
          <cell r="F209">
            <v>45631</v>
          </cell>
          <cell r="G209">
            <v>45716</v>
          </cell>
          <cell r="H209">
            <v>45716</v>
          </cell>
          <cell r="I209" t="str">
            <v>N</v>
          </cell>
          <cell r="J209">
            <v>2000000</v>
          </cell>
          <cell r="M209" t="str">
            <v>RWMNCE</v>
          </cell>
        </row>
        <row r="210">
          <cell r="A210" t="str">
            <v>KT1CQ.V</v>
          </cell>
          <cell r="C210" t="str">
            <v>MSPOTECWKTRIYF</v>
          </cell>
          <cell r="D210" t="str">
            <v>KTRIYF</v>
          </cell>
          <cell r="E210" t="str">
            <v>TRWINFM35288</v>
          </cell>
          <cell r="F210">
            <v>45631</v>
          </cell>
          <cell r="G210">
            <v>45716</v>
          </cell>
          <cell r="H210">
            <v>45716</v>
          </cell>
          <cell r="I210" t="str">
            <v>N</v>
          </cell>
          <cell r="J210">
            <v>2000000</v>
          </cell>
          <cell r="M210" t="str">
            <v>RWMNCE</v>
          </cell>
        </row>
        <row r="211">
          <cell r="A211" t="str">
            <v>KT1CR.V</v>
          </cell>
          <cell r="C211" t="str">
            <v>MSPOTECWKTRIYF</v>
          </cell>
          <cell r="D211" t="str">
            <v>KTRIYF</v>
          </cell>
          <cell r="E211" t="str">
            <v>TRWINFM35296</v>
          </cell>
          <cell r="F211">
            <v>45631</v>
          </cell>
          <cell r="G211">
            <v>45716</v>
          </cell>
          <cell r="H211">
            <v>45716</v>
          </cell>
          <cell r="I211" t="str">
            <v>N</v>
          </cell>
          <cell r="J211">
            <v>2000000</v>
          </cell>
          <cell r="M211" t="str">
            <v>RWMNCE</v>
          </cell>
        </row>
        <row r="212">
          <cell r="A212" t="str">
            <v>KT1CS.V</v>
          </cell>
          <cell r="C212" t="str">
            <v>MSPOTECWKTRIYF</v>
          </cell>
          <cell r="D212" t="str">
            <v>KTRIYF</v>
          </cell>
          <cell r="E212" t="str">
            <v>TRWINFM35304</v>
          </cell>
          <cell r="F212">
            <v>45631</v>
          </cell>
          <cell r="G212">
            <v>45716</v>
          </cell>
          <cell r="H212">
            <v>45716</v>
          </cell>
          <cell r="I212" t="str">
            <v>N</v>
          </cell>
          <cell r="J212">
            <v>2000000</v>
          </cell>
          <cell r="M212" t="str">
            <v>RWMNCE</v>
          </cell>
        </row>
        <row r="213">
          <cell r="A213" t="str">
            <v>KT1CT.V</v>
          </cell>
          <cell r="C213" t="str">
            <v>MSPOTECWKTRIYF</v>
          </cell>
          <cell r="D213" t="str">
            <v>KTRIYF</v>
          </cell>
          <cell r="E213" t="str">
            <v>TRWINFM35312</v>
          </cell>
          <cell r="F213">
            <v>45631</v>
          </cell>
          <cell r="G213">
            <v>45716</v>
          </cell>
          <cell r="H213">
            <v>45716</v>
          </cell>
          <cell r="I213" t="str">
            <v>N</v>
          </cell>
          <cell r="J213">
            <v>2000000</v>
          </cell>
          <cell r="M213" t="str">
            <v>RWMNCE</v>
          </cell>
        </row>
        <row r="214">
          <cell r="A214" t="str">
            <v>KT1RD.V</v>
          </cell>
          <cell r="C214" t="str">
            <v>MSPOTEPWKTRIYF</v>
          </cell>
          <cell r="D214" t="str">
            <v>KTRIYF</v>
          </cell>
          <cell r="E214" t="str">
            <v>TRWINFM35320</v>
          </cell>
          <cell r="F214">
            <v>45631</v>
          </cell>
          <cell r="G214">
            <v>45716</v>
          </cell>
          <cell r="H214">
            <v>45716</v>
          </cell>
          <cell r="I214" t="str">
            <v>N</v>
          </cell>
          <cell r="J214">
            <v>2000000</v>
          </cell>
          <cell r="M214" t="str">
            <v>RWMNPE</v>
          </cell>
        </row>
        <row r="215">
          <cell r="A215" t="str">
            <v>KT1RE.V</v>
          </cell>
          <cell r="C215" t="str">
            <v>MSPOTEPWKTRIYF</v>
          </cell>
          <cell r="D215" t="str">
            <v>KTRIYF</v>
          </cell>
          <cell r="E215" t="str">
            <v>TRWINFM35338</v>
          </cell>
          <cell r="F215">
            <v>45631</v>
          </cell>
          <cell r="G215">
            <v>45716</v>
          </cell>
          <cell r="H215">
            <v>45716</v>
          </cell>
          <cell r="I215" t="str">
            <v>N</v>
          </cell>
          <cell r="J215">
            <v>2000000</v>
          </cell>
          <cell r="M215" t="str">
            <v>RWMNPE</v>
          </cell>
        </row>
        <row r="216">
          <cell r="A216" t="str">
            <v>KT1RF.V</v>
          </cell>
          <cell r="C216" t="str">
            <v>MSPOTEPWKTRIYF</v>
          </cell>
          <cell r="D216" t="str">
            <v>KTRIYF</v>
          </cell>
          <cell r="E216" t="str">
            <v>TRWINFM35346</v>
          </cell>
          <cell r="F216">
            <v>45631</v>
          </cell>
          <cell r="G216">
            <v>45716</v>
          </cell>
          <cell r="H216">
            <v>45716</v>
          </cell>
          <cell r="I216" t="str">
            <v>N</v>
          </cell>
          <cell r="J216">
            <v>2000000</v>
          </cell>
          <cell r="M216" t="str">
            <v>RWMNPE</v>
          </cell>
        </row>
        <row r="217">
          <cell r="A217" t="str">
            <v>KT1RG.V</v>
          </cell>
          <cell r="C217" t="str">
            <v>MSPOTEPWKTRIYF</v>
          </cell>
          <cell r="D217" t="str">
            <v>KTRIYF</v>
          </cell>
          <cell r="E217" t="str">
            <v>TRWINFM35353</v>
          </cell>
          <cell r="F217">
            <v>45631</v>
          </cell>
          <cell r="G217">
            <v>45716</v>
          </cell>
          <cell r="H217">
            <v>45716</v>
          </cell>
          <cell r="I217" t="str">
            <v>N</v>
          </cell>
          <cell r="J217">
            <v>2000000</v>
          </cell>
          <cell r="M217" t="str">
            <v>RWMNPE</v>
          </cell>
        </row>
        <row r="218">
          <cell r="A218" t="str">
            <v>KZ1CT.V</v>
          </cell>
          <cell r="C218" t="str">
            <v>MSPOTECWKZLIYF</v>
          </cell>
          <cell r="D218" t="str">
            <v>KZLIYF</v>
          </cell>
          <cell r="E218" t="str">
            <v>TRWINFM35361</v>
          </cell>
          <cell r="F218">
            <v>45631</v>
          </cell>
          <cell r="G218">
            <v>45716</v>
          </cell>
          <cell r="H218">
            <v>45716</v>
          </cell>
          <cell r="I218" t="str">
            <v>N</v>
          </cell>
          <cell r="J218">
            <v>2000000</v>
          </cell>
          <cell r="M218" t="str">
            <v>RWMNCE</v>
          </cell>
        </row>
        <row r="219">
          <cell r="A219" t="str">
            <v>KZ1CU.V</v>
          </cell>
          <cell r="C219" t="str">
            <v>MSPOTECWKZLIYF</v>
          </cell>
          <cell r="D219" t="str">
            <v>KZLIYF</v>
          </cell>
          <cell r="E219" t="str">
            <v>TRWINFM35379</v>
          </cell>
          <cell r="F219">
            <v>45631</v>
          </cell>
          <cell r="G219">
            <v>45716</v>
          </cell>
          <cell r="H219">
            <v>45716</v>
          </cell>
          <cell r="I219" t="str">
            <v>N</v>
          </cell>
          <cell r="J219">
            <v>2000000</v>
          </cell>
          <cell r="M219" t="str">
            <v>RWMNCE</v>
          </cell>
        </row>
        <row r="220">
          <cell r="A220" t="str">
            <v>KZ1CV.V</v>
          </cell>
          <cell r="C220" t="str">
            <v>MSPOTECWKZLIYF</v>
          </cell>
          <cell r="D220" t="str">
            <v>KZLIYF</v>
          </cell>
          <cell r="E220" t="str">
            <v>TRWINFM35387</v>
          </cell>
          <cell r="F220">
            <v>45631</v>
          </cell>
          <cell r="G220">
            <v>45716</v>
          </cell>
          <cell r="H220">
            <v>45716</v>
          </cell>
          <cell r="I220" t="str">
            <v>N</v>
          </cell>
          <cell r="J220">
            <v>2000000</v>
          </cell>
          <cell r="M220" t="str">
            <v>RWMNCE</v>
          </cell>
        </row>
        <row r="221">
          <cell r="A221" t="str">
            <v>KZ1CW.V</v>
          </cell>
          <cell r="C221" t="str">
            <v>MSPOTECWKZLIYF</v>
          </cell>
          <cell r="D221" t="str">
            <v>KZLIYF</v>
          </cell>
          <cell r="E221" t="str">
            <v>TRWINFM35395</v>
          </cell>
          <cell r="F221">
            <v>45631</v>
          </cell>
          <cell r="G221">
            <v>45716</v>
          </cell>
          <cell r="H221">
            <v>45716</v>
          </cell>
          <cell r="I221" t="str">
            <v>N</v>
          </cell>
          <cell r="J221">
            <v>2000000</v>
          </cell>
          <cell r="M221" t="str">
            <v>RWMNCE</v>
          </cell>
        </row>
        <row r="222">
          <cell r="A222" t="str">
            <v>KZ1CX.V</v>
          </cell>
          <cell r="C222" t="str">
            <v>MSPOTECWKZLIYF</v>
          </cell>
          <cell r="D222" t="str">
            <v>KZLIYF</v>
          </cell>
          <cell r="E222" t="str">
            <v>TRWINFM35403</v>
          </cell>
          <cell r="F222">
            <v>45631</v>
          </cell>
          <cell r="G222">
            <v>45716</v>
          </cell>
          <cell r="H222">
            <v>45716</v>
          </cell>
          <cell r="I222" t="str">
            <v>N</v>
          </cell>
          <cell r="J222">
            <v>2000000</v>
          </cell>
          <cell r="M222" t="str">
            <v>RWMNCE</v>
          </cell>
        </row>
        <row r="223">
          <cell r="A223" t="str">
            <v>KZ1CY.V</v>
          </cell>
          <cell r="C223" t="str">
            <v>MSPOTECWKZLIYF</v>
          </cell>
          <cell r="D223" t="str">
            <v>KZLIYF</v>
          </cell>
          <cell r="E223" t="str">
            <v>TRWINFM35411</v>
          </cell>
          <cell r="F223">
            <v>45631</v>
          </cell>
          <cell r="G223">
            <v>45702</v>
          </cell>
          <cell r="H223">
            <v>45702</v>
          </cell>
          <cell r="I223" t="str">
            <v>N</v>
          </cell>
          <cell r="J223">
            <v>2000000</v>
          </cell>
          <cell r="M223" t="str">
            <v>RWMNCE</v>
          </cell>
        </row>
        <row r="224">
          <cell r="A224" t="str">
            <v>KZ1CZ.V</v>
          </cell>
          <cell r="C224" t="str">
            <v>MSPOTECWKZLIYF</v>
          </cell>
          <cell r="D224" t="str">
            <v>KZLIYF</v>
          </cell>
          <cell r="E224" t="str">
            <v>TRWINFM35429</v>
          </cell>
          <cell r="F224">
            <v>45631</v>
          </cell>
          <cell r="G224">
            <v>45702</v>
          </cell>
          <cell r="H224">
            <v>45702</v>
          </cell>
          <cell r="I224" t="str">
            <v>N</v>
          </cell>
          <cell r="J224">
            <v>2000000</v>
          </cell>
          <cell r="M224" t="str">
            <v>RWMNCE</v>
          </cell>
        </row>
        <row r="225">
          <cell r="A225" t="str">
            <v>KZ1DA.V</v>
          </cell>
          <cell r="C225" t="str">
            <v>MSPOTECWKZLIYF</v>
          </cell>
          <cell r="D225" t="str">
            <v>KZLIYF</v>
          </cell>
          <cell r="E225" t="str">
            <v>TRWINFM35437</v>
          </cell>
          <cell r="F225">
            <v>45631</v>
          </cell>
          <cell r="G225">
            <v>45702</v>
          </cell>
          <cell r="H225">
            <v>45702</v>
          </cell>
          <cell r="I225" t="str">
            <v>N</v>
          </cell>
          <cell r="J225">
            <v>2000000</v>
          </cell>
          <cell r="M225" t="str">
            <v>RWMNCE</v>
          </cell>
        </row>
        <row r="226">
          <cell r="A226" t="str">
            <v>KZ1RH.V</v>
          </cell>
          <cell r="C226" t="str">
            <v>MSPOTEPWKZLIYF</v>
          </cell>
          <cell r="D226" t="str">
            <v>KZLIYF</v>
          </cell>
          <cell r="E226" t="str">
            <v>TRWINFM35445</v>
          </cell>
          <cell r="F226">
            <v>45631</v>
          </cell>
          <cell r="G226">
            <v>45716</v>
          </cell>
          <cell r="H226">
            <v>45716</v>
          </cell>
          <cell r="I226" t="str">
            <v>N</v>
          </cell>
          <cell r="J226">
            <v>2000000</v>
          </cell>
          <cell r="M226" t="str">
            <v>RWMNPE</v>
          </cell>
        </row>
        <row r="227">
          <cell r="A227" t="str">
            <v>KZ1RI.V</v>
          </cell>
          <cell r="C227" t="str">
            <v>MSPOTEPWKZLIYF</v>
          </cell>
          <cell r="D227" t="str">
            <v>KZLIYF</v>
          </cell>
          <cell r="E227" t="str">
            <v>TRWINFM35452</v>
          </cell>
          <cell r="F227">
            <v>45631</v>
          </cell>
          <cell r="G227">
            <v>45716</v>
          </cell>
          <cell r="H227">
            <v>45716</v>
          </cell>
          <cell r="I227" t="str">
            <v>N</v>
          </cell>
          <cell r="J227">
            <v>2000000</v>
          </cell>
          <cell r="M227" t="str">
            <v>RWMNPE</v>
          </cell>
        </row>
        <row r="228">
          <cell r="A228" t="str">
            <v>KZ1RJ.V</v>
          </cell>
          <cell r="C228" t="str">
            <v>MSPOTEPWKZLIYF</v>
          </cell>
          <cell r="D228" t="str">
            <v>KZLIYF</v>
          </cell>
          <cell r="E228" t="str">
            <v>TRWINFM35460</v>
          </cell>
          <cell r="F228">
            <v>45631</v>
          </cell>
          <cell r="G228">
            <v>45716</v>
          </cell>
          <cell r="H228">
            <v>45716</v>
          </cell>
          <cell r="I228" t="str">
            <v>N</v>
          </cell>
          <cell r="J228">
            <v>2000000</v>
          </cell>
          <cell r="M228" t="str">
            <v>RWMNPE</v>
          </cell>
        </row>
        <row r="229">
          <cell r="A229" t="str">
            <v>KZ1RK.V</v>
          </cell>
          <cell r="C229" t="str">
            <v>MSPOTEPWKZLIYF</v>
          </cell>
          <cell r="D229" t="str">
            <v>KZLIYF</v>
          </cell>
          <cell r="E229" t="str">
            <v>TRWINFM35478</v>
          </cell>
          <cell r="F229">
            <v>45631</v>
          </cell>
          <cell r="G229">
            <v>45716</v>
          </cell>
          <cell r="H229">
            <v>45716</v>
          </cell>
          <cell r="I229" t="str">
            <v>N</v>
          </cell>
          <cell r="J229">
            <v>2000000</v>
          </cell>
          <cell r="M229" t="str">
            <v>RWMNPE</v>
          </cell>
        </row>
        <row r="230">
          <cell r="A230" t="str">
            <v>KZ1RL.V</v>
          </cell>
          <cell r="C230" t="str">
            <v>MSPOTEPWKZLIYF</v>
          </cell>
          <cell r="D230" t="str">
            <v>KZLIYF</v>
          </cell>
          <cell r="E230" t="str">
            <v>TRWINFM35486</v>
          </cell>
          <cell r="F230">
            <v>45631</v>
          </cell>
          <cell r="G230">
            <v>45702</v>
          </cell>
          <cell r="H230">
            <v>45702</v>
          </cell>
          <cell r="I230" t="str">
            <v>N</v>
          </cell>
          <cell r="J230">
            <v>2000000</v>
          </cell>
          <cell r="M230" t="str">
            <v>RWMNPE</v>
          </cell>
        </row>
        <row r="231">
          <cell r="A231" t="str">
            <v>KZ1RM.V</v>
          </cell>
          <cell r="C231" t="str">
            <v>MSPOTEPWKZLIYF</v>
          </cell>
          <cell r="D231" t="str">
            <v>KZLIYF</v>
          </cell>
          <cell r="E231" t="str">
            <v>TRWINFM35494</v>
          </cell>
          <cell r="F231">
            <v>45631</v>
          </cell>
          <cell r="G231">
            <v>45702</v>
          </cell>
          <cell r="H231">
            <v>45702</v>
          </cell>
          <cell r="I231" t="str">
            <v>N</v>
          </cell>
          <cell r="J231">
            <v>2000000</v>
          </cell>
          <cell r="M231" t="str">
            <v>RWMNPE</v>
          </cell>
        </row>
        <row r="232">
          <cell r="A232" t="str">
            <v>LR1CP.V</v>
          </cell>
          <cell r="C232" t="str">
            <v>MSPOTECWALRIYF</v>
          </cell>
          <cell r="D232" t="str">
            <v>ALRIYF</v>
          </cell>
          <cell r="E232" t="str">
            <v>TRWINFM35502</v>
          </cell>
          <cell r="F232">
            <v>45631</v>
          </cell>
          <cell r="G232">
            <v>45716</v>
          </cell>
          <cell r="H232">
            <v>45716</v>
          </cell>
          <cell r="I232" t="str">
            <v>N</v>
          </cell>
          <cell r="J232">
            <v>2000000</v>
          </cell>
          <cell r="M232" t="str">
            <v>RWMNCE</v>
          </cell>
        </row>
        <row r="233">
          <cell r="A233" t="str">
            <v>LR1CQ.V</v>
          </cell>
          <cell r="C233" t="str">
            <v>MSPOTECWALRIYF</v>
          </cell>
          <cell r="D233" t="str">
            <v>ALRIYF</v>
          </cell>
          <cell r="E233" t="str">
            <v>TRWINFM35510</v>
          </cell>
          <cell r="F233">
            <v>45631</v>
          </cell>
          <cell r="G233">
            <v>45716</v>
          </cell>
          <cell r="H233">
            <v>45716</v>
          </cell>
          <cell r="I233" t="str">
            <v>N</v>
          </cell>
          <cell r="J233">
            <v>2000000</v>
          </cell>
          <cell r="M233" t="str">
            <v>RWMNCE</v>
          </cell>
        </row>
        <row r="234">
          <cell r="A234" t="str">
            <v>LR1CR.V</v>
          </cell>
          <cell r="C234" t="str">
            <v>MSPOTECWALRIYF</v>
          </cell>
          <cell r="D234" t="str">
            <v>ALRIYF</v>
          </cell>
          <cell r="E234" t="str">
            <v>TRWINFM35528</v>
          </cell>
          <cell r="F234">
            <v>45631</v>
          </cell>
          <cell r="G234">
            <v>45716</v>
          </cell>
          <cell r="H234">
            <v>45716</v>
          </cell>
          <cell r="I234" t="str">
            <v>N</v>
          </cell>
          <cell r="J234">
            <v>2000000</v>
          </cell>
          <cell r="M234" t="str">
            <v>RWMNCE</v>
          </cell>
        </row>
        <row r="235">
          <cell r="A235" t="str">
            <v>LR1CS.V</v>
          </cell>
          <cell r="C235" t="str">
            <v>MSPOTECWALRIYF</v>
          </cell>
          <cell r="D235" t="str">
            <v>ALRIYF</v>
          </cell>
          <cell r="E235" t="str">
            <v>TRWINFM35536</v>
          </cell>
          <cell r="F235">
            <v>45631</v>
          </cell>
          <cell r="G235">
            <v>45716</v>
          </cell>
          <cell r="H235">
            <v>45716</v>
          </cell>
          <cell r="I235" t="str">
            <v>N</v>
          </cell>
          <cell r="J235">
            <v>2000000</v>
          </cell>
          <cell r="M235" t="str">
            <v>RWMNCE</v>
          </cell>
        </row>
        <row r="236">
          <cell r="A236" t="str">
            <v>LR1CT.V</v>
          </cell>
          <cell r="C236" t="str">
            <v>MSPOTECWALRIYF</v>
          </cell>
          <cell r="D236" t="str">
            <v>ALRIYF</v>
          </cell>
          <cell r="E236" t="str">
            <v>TRWINFM35544</v>
          </cell>
          <cell r="F236">
            <v>45631</v>
          </cell>
          <cell r="G236">
            <v>45716</v>
          </cell>
          <cell r="H236">
            <v>45716</v>
          </cell>
          <cell r="I236" t="str">
            <v>N</v>
          </cell>
          <cell r="J236">
            <v>2000000</v>
          </cell>
          <cell r="M236" t="str">
            <v>RWMNCE</v>
          </cell>
        </row>
        <row r="237">
          <cell r="A237" t="str">
            <v>LR1CU.V</v>
          </cell>
          <cell r="C237" t="str">
            <v>MSPOTECWALRIYF</v>
          </cell>
          <cell r="D237" t="str">
            <v>ALRIYF</v>
          </cell>
          <cell r="E237" t="str">
            <v>TRWINFM35551</v>
          </cell>
          <cell r="F237">
            <v>45631</v>
          </cell>
          <cell r="G237">
            <v>45702</v>
          </cell>
          <cell r="H237">
            <v>45702</v>
          </cell>
          <cell r="I237" t="str">
            <v>N</v>
          </cell>
          <cell r="J237">
            <v>2000000</v>
          </cell>
          <cell r="M237" t="str">
            <v>RWMNCE</v>
          </cell>
        </row>
        <row r="238">
          <cell r="A238" t="str">
            <v>LR1CV.V</v>
          </cell>
          <cell r="C238" t="str">
            <v>MSPOTECWALRIYF</v>
          </cell>
          <cell r="D238" t="str">
            <v>ALRIYF</v>
          </cell>
          <cell r="E238" t="str">
            <v>TRWINFM35569</v>
          </cell>
          <cell r="F238">
            <v>45631</v>
          </cell>
          <cell r="G238">
            <v>45702</v>
          </cell>
          <cell r="H238">
            <v>45702</v>
          </cell>
          <cell r="I238" t="str">
            <v>N</v>
          </cell>
          <cell r="J238">
            <v>2000000</v>
          </cell>
          <cell r="M238" t="str">
            <v>RWMNCE</v>
          </cell>
        </row>
        <row r="239">
          <cell r="A239" t="str">
            <v>LR1CW.V</v>
          </cell>
          <cell r="C239" t="str">
            <v>MSPOTECWALRIYF</v>
          </cell>
          <cell r="D239" t="str">
            <v>ALRIYF</v>
          </cell>
          <cell r="E239" t="str">
            <v>TRWINFM35577</v>
          </cell>
          <cell r="F239">
            <v>45631</v>
          </cell>
          <cell r="G239">
            <v>45702</v>
          </cell>
          <cell r="H239">
            <v>45702</v>
          </cell>
          <cell r="I239" t="str">
            <v>N</v>
          </cell>
          <cell r="J239">
            <v>2000000</v>
          </cell>
          <cell r="M239" t="str">
            <v>RWMNCE</v>
          </cell>
        </row>
        <row r="240">
          <cell r="A240" t="str">
            <v>LR1RD.V</v>
          </cell>
          <cell r="C240" t="str">
            <v>MSPOTEPWALRIYF</v>
          </cell>
          <cell r="D240" t="str">
            <v>ALRIYF</v>
          </cell>
          <cell r="E240" t="str">
            <v>TRWINFM35585</v>
          </cell>
          <cell r="F240">
            <v>45631</v>
          </cell>
          <cell r="G240">
            <v>45716</v>
          </cell>
          <cell r="H240">
            <v>45716</v>
          </cell>
          <cell r="I240" t="str">
            <v>N</v>
          </cell>
          <cell r="J240">
            <v>2000000</v>
          </cell>
          <cell r="M240" t="str">
            <v>RWMNPE</v>
          </cell>
        </row>
        <row r="241">
          <cell r="A241" t="str">
            <v>LR1RE.V</v>
          </cell>
          <cell r="C241" t="str">
            <v>MSPOTEPWALRIYF</v>
          </cell>
          <cell r="D241" t="str">
            <v>ALRIYF</v>
          </cell>
          <cell r="E241" t="str">
            <v>TRWINFM35593</v>
          </cell>
          <cell r="F241">
            <v>45631</v>
          </cell>
          <cell r="G241">
            <v>45716</v>
          </cell>
          <cell r="H241">
            <v>45716</v>
          </cell>
          <cell r="I241" t="str">
            <v>N</v>
          </cell>
          <cell r="J241">
            <v>2000000</v>
          </cell>
          <cell r="M241" t="str">
            <v>RWMNPE</v>
          </cell>
        </row>
        <row r="242">
          <cell r="A242" t="str">
            <v>LR1RF.V</v>
          </cell>
          <cell r="C242" t="str">
            <v>MSPOTEPWALRIYF</v>
          </cell>
          <cell r="D242" t="str">
            <v>ALRIYF</v>
          </cell>
          <cell r="E242" t="str">
            <v>TRWINFM35601</v>
          </cell>
          <cell r="F242">
            <v>45631</v>
          </cell>
          <cell r="G242">
            <v>45716</v>
          </cell>
          <cell r="H242">
            <v>45716</v>
          </cell>
          <cell r="I242" t="str">
            <v>N</v>
          </cell>
          <cell r="J242">
            <v>2000000</v>
          </cell>
          <cell r="M242" t="str">
            <v>RWMNPE</v>
          </cell>
        </row>
        <row r="243">
          <cell r="A243" t="str">
            <v>LR1RG.V</v>
          </cell>
          <cell r="C243" t="str">
            <v>MSPOTEPWALRIYF</v>
          </cell>
          <cell r="D243" t="str">
            <v>ALRIYF</v>
          </cell>
          <cell r="E243" t="str">
            <v>TRWINFM35619</v>
          </cell>
          <cell r="F243">
            <v>45631</v>
          </cell>
          <cell r="G243">
            <v>45716</v>
          </cell>
          <cell r="H243">
            <v>45716</v>
          </cell>
          <cell r="I243" t="str">
            <v>N</v>
          </cell>
          <cell r="J243">
            <v>2000000</v>
          </cell>
          <cell r="M243" t="str">
            <v>RWMNPE</v>
          </cell>
        </row>
        <row r="244">
          <cell r="A244" t="str">
            <v>LR1RH.V</v>
          </cell>
          <cell r="C244" t="str">
            <v>MSPOTEPWALRIYF</v>
          </cell>
          <cell r="D244" t="str">
            <v>ALRIYF</v>
          </cell>
          <cell r="E244" t="str">
            <v>TRWINFM35627</v>
          </cell>
          <cell r="F244">
            <v>45631</v>
          </cell>
          <cell r="G244">
            <v>45702</v>
          </cell>
          <cell r="H244">
            <v>45702</v>
          </cell>
          <cell r="I244" t="str">
            <v>N</v>
          </cell>
          <cell r="J244">
            <v>2000000</v>
          </cell>
          <cell r="M244" t="str">
            <v>RWMNPE</v>
          </cell>
        </row>
        <row r="245">
          <cell r="A245" t="str">
            <v>LR1RI.V</v>
          </cell>
          <cell r="C245" t="str">
            <v>MSPOTEPWALRIYF</v>
          </cell>
          <cell r="D245" t="str">
            <v>ALRIYF</v>
          </cell>
          <cell r="E245" t="str">
            <v>TRWINFM35635</v>
          </cell>
          <cell r="F245">
            <v>45631</v>
          </cell>
          <cell r="G245">
            <v>45702</v>
          </cell>
          <cell r="H245">
            <v>45702</v>
          </cell>
          <cell r="I245" t="str">
            <v>N</v>
          </cell>
          <cell r="J245">
            <v>2000000</v>
          </cell>
          <cell r="M245" t="str">
            <v>RWMNPE</v>
          </cell>
        </row>
        <row r="246">
          <cell r="A246" t="str">
            <v>MG1BA.V</v>
          </cell>
          <cell r="C246" t="str">
            <v>MSPOTECWMGRIYF</v>
          </cell>
          <cell r="D246" t="str">
            <v>MGRIYF</v>
          </cell>
          <cell r="E246" t="str">
            <v>TRWINFM35643</v>
          </cell>
          <cell r="F246">
            <v>45631</v>
          </cell>
          <cell r="G246">
            <v>45716</v>
          </cell>
          <cell r="H246">
            <v>45716</v>
          </cell>
          <cell r="I246" t="str">
            <v>N</v>
          </cell>
          <cell r="J246">
            <v>2000000</v>
          </cell>
          <cell r="M246" t="str">
            <v>RWMNCE</v>
          </cell>
        </row>
        <row r="247">
          <cell r="A247" t="str">
            <v>MG1BB.V</v>
          </cell>
          <cell r="C247" t="str">
            <v>MSPOTECWMGRIYF</v>
          </cell>
          <cell r="D247" t="str">
            <v>MGRIYF</v>
          </cell>
          <cell r="E247" t="str">
            <v>TRWINFM35650</v>
          </cell>
          <cell r="F247">
            <v>45631</v>
          </cell>
          <cell r="G247">
            <v>45716</v>
          </cell>
          <cell r="H247">
            <v>45716</v>
          </cell>
          <cell r="I247" t="str">
            <v>N</v>
          </cell>
          <cell r="J247">
            <v>2000000</v>
          </cell>
          <cell r="M247" t="str">
            <v>RWMNCE</v>
          </cell>
        </row>
        <row r="248">
          <cell r="A248" t="str">
            <v>MG1BC.V</v>
          </cell>
          <cell r="C248" t="str">
            <v>MSPOTECWMGRIYF</v>
          </cell>
          <cell r="D248" t="str">
            <v>MGRIYF</v>
          </cell>
          <cell r="E248" t="str">
            <v>TRWINFM35668</v>
          </cell>
          <cell r="F248">
            <v>45631</v>
          </cell>
          <cell r="G248">
            <v>45716</v>
          </cell>
          <cell r="H248">
            <v>45716</v>
          </cell>
          <cell r="I248" t="str">
            <v>N</v>
          </cell>
          <cell r="J248">
            <v>2000000</v>
          </cell>
          <cell r="M248" t="str">
            <v>RWMNCE</v>
          </cell>
        </row>
        <row r="249">
          <cell r="A249" t="str">
            <v>MG1BD.V</v>
          </cell>
          <cell r="C249" t="str">
            <v>MSPOTECWMGRIYF</v>
          </cell>
          <cell r="D249" t="str">
            <v>MGRIYF</v>
          </cell>
          <cell r="E249" t="str">
            <v>TRWINFM35676</v>
          </cell>
          <cell r="F249">
            <v>45631</v>
          </cell>
          <cell r="G249">
            <v>45716</v>
          </cell>
          <cell r="H249">
            <v>45716</v>
          </cell>
          <cell r="I249" t="str">
            <v>N</v>
          </cell>
          <cell r="J249">
            <v>2000000</v>
          </cell>
          <cell r="M249" t="str">
            <v>RWMNCE</v>
          </cell>
        </row>
        <row r="250">
          <cell r="A250" t="str">
            <v>MG1BE.V</v>
          </cell>
          <cell r="C250" t="str">
            <v>MSPOTECWMGRIYF</v>
          </cell>
          <cell r="D250" t="str">
            <v>MGRIYF</v>
          </cell>
          <cell r="E250" t="str">
            <v>TRWINFM35684</v>
          </cell>
          <cell r="F250">
            <v>45631</v>
          </cell>
          <cell r="G250">
            <v>45716</v>
          </cell>
          <cell r="H250">
            <v>45716</v>
          </cell>
          <cell r="I250" t="str">
            <v>N</v>
          </cell>
          <cell r="J250">
            <v>2000000</v>
          </cell>
          <cell r="M250" t="str">
            <v>RWMNCE</v>
          </cell>
        </row>
        <row r="251">
          <cell r="A251" t="str">
            <v>MG1BF.V</v>
          </cell>
          <cell r="C251" t="str">
            <v>MSPOTECWMGRIYF</v>
          </cell>
          <cell r="D251" t="str">
            <v>MGRIYF</v>
          </cell>
          <cell r="E251" t="str">
            <v>TRWINFM35692</v>
          </cell>
          <cell r="F251">
            <v>45631</v>
          </cell>
          <cell r="G251">
            <v>45702</v>
          </cell>
          <cell r="H251">
            <v>45702</v>
          </cell>
          <cell r="I251" t="str">
            <v>N</v>
          </cell>
          <cell r="J251">
            <v>2000000</v>
          </cell>
          <cell r="M251" t="str">
            <v>RWMNCE</v>
          </cell>
        </row>
        <row r="252">
          <cell r="A252" t="str">
            <v>MG1BG.V</v>
          </cell>
          <cell r="C252" t="str">
            <v>MSPOTECWMGRIYF</v>
          </cell>
          <cell r="D252" t="str">
            <v>MGRIYF</v>
          </cell>
          <cell r="E252" t="str">
            <v>TRWINFM35700</v>
          </cell>
          <cell r="F252">
            <v>45631</v>
          </cell>
          <cell r="G252">
            <v>45702</v>
          </cell>
          <cell r="H252">
            <v>45702</v>
          </cell>
          <cell r="I252" t="str">
            <v>N</v>
          </cell>
          <cell r="J252">
            <v>2000000</v>
          </cell>
          <cell r="M252" t="str">
            <v>RWMNCE</v>
          </cell>
        </row>
        <row r="253">
          <cell r="A253" t="str">
            <v>MG1BH.V</v>
          </cell>
          <cell r="C253" t="str">
            <v>MSPOTECWMGRIYF</v>
          </cell>
          <cell r="D253" t="str">
            <v>MGRIYF</v>
          </cell>
          <cell r="E253" t="str">
            <v>TRWINFM35718</v>
          </cell>
          <cell r="F253">
            <v>45631</v>
          </cell>
          <cell r="G253">
            <v>45702</v>
          </cell>
          <cell r="H253">
            <v>45702</v>
          </cell>
          <cell r="I253" t="str">
            <v>N</v>
          </cell>
          <cell r="J253">
            <v>2000000</v>
          </cell>
          <cell r="M253" t="str">
            <v>RWMNCE</v>
          </cell>
        </row>
        <row r="254">
          <cell r="A254" t="str">
            <v>MG1PU.V</v>
          </cell>
          <cell r="C254" t="str">
            <v>MSPOTEPWMGRIYF</v>
          </cell>
          <cell r="D254" t="str">
            <v>MGRIYF</v>
          </cell>
          <cell r="E254" t="str">
            <v>TRWINFM35726</v>
          </cell>
          <cell r="F254">
            <v>45631</v>
          </cell>
          <cell r="G254">
            <v>45716</v>
          </cell>
          <cell r="H254">
            <v>45716</v>
          </cell>
          <cell r="I254" t="str">
            <v>N</v>
          </cell>
          <cell r="J254">
            <v>2000000</v>
          </cell>
          <cell r="M254" t="str">
            <v>RWMNPE</v>
          </cell>
        </row>
        <row r="255">
          <cell r="A255" t="str">
            <v>MG1PV.V</v>
          </cell>
          <cell r="C255" t="str">
            <v>MSPOTEPWMGRIYF</v>
          </cell>
          <cell r="D255" t="str">
            <v>MGRIYF</v>
          </cell>
          <cell r="E255" t="str">
            <v>TRWINFM35734</v>
          </cell>
          <cell r="F255">
            <v>45631</v>
          </cell>
          <cell r="G255">
            <v>45716</v>
          </cell>
          <cell r="H255">
            <v>45716</v>
          </cell>
          <cell r="I255" t="str">
            <v>N</v>
          </cell>
          <cell r="J255">
            <v>2000000</v>
          </cell>
          <cell r="M255" t="str">
            <v>RWMNPE</v>
          </cell>
        </row>
        <row r="256">
          <cell r="A256" t="str">
            <v>MG1PW.V</v>
          </cell>
          <cell r="C256" t="str">
            <v>MSPOTEPWMGRIYF</v>
          </cell>
          <cell r="D256" t="str">
            <v>MGRIYF</v>
          </cell>
          <cell r="E256" t="str">
            <v>TRWINFM35742</v>
          </cell>
          <cell r="F256">
            <v>45631</v>
          </cell>
          <cell r="G256">
            <v>45716</v>
          </cell>
          <cell r="H256">
            <v>45716</v>
          </cell>
          <cell r="I256" t="str">
            <v>N</v>
          </cell>
          <cell r="J256">
            <v>2000000</v>
          </cell>
          <cell r="M256" t="str">
            <v>RWMNPE</v>
          </cell>
        </row>
        <row r="257">
          <cell r="A257" t="str">
            <v>MG1PX.V</v>
          </cell>
          <cell r="C257" t="str">
            <v>MSPOTEPWMGRIYF</v>
          </cell>
          <cell r="D257" t="str">
            <v>MGRIYF</v>
          </cell>
          <cell r="E257" t="str">
            <v>TRWINFM35759</v>
          </cell>
          <cell r="F257">
            <v>45631</v>
          </cell>
          <cell r="G257">
            <v>45716</v>
          </cell>
          <cell r="H257">
            <v>45716</v>
          </cell>
          <cell r="I257" t="str">
            <v>N</v>
          </cell>
          <cell r="J257">
            <v>2000000</v>
          </cell>
          <cell r="M257" t="str">
            <v>RWMNPE</v>
          </cell>
        </row>
        <row r="258">
          <cell r="A258" t="str">
            <v>MG1PY.V</v>
          </cell>
          <cell r="C258" t="str">
            <v>MSPOTEPWMGRIYF</v>
          </cell>
          <cell r="D258" t="str">
            <v>MGRIYF</v>
          </cell>
          <cell r="E258" t="str">
            <v>TRWINFM35767</v>
          </cell>
          <cell r="F258">
            <v>45631</v>
          </cell>
          <cell r="G258">
            <v>45702</v>
          </cell>
          <cell r="H258">
            <v>45702</v>
          </cell>
          <cell r="I258" t="str">
            <v>N</v>
          </cell>
          <cell r="J258">
            <v>2000000</v>
          </cell>
          <cell r="M258" t="str">
            <v>RWMNPE</v>
          </cell>
        </row>
        <row r="259">
          <cell r="A259" t="str">
            <v>MG1PZ.V</v>
          </cell>
          <cell r="C259" t="str">
            <v>MSPOTEPWMGRIYF</v>
          </cell>
          <cell r="D259" t="str">
            <v>MGRIYF</v>
          </cell>
          <cell r="E259" t="str">
            <v>TRWINFM35775</v>
          </cell>
          <cell r="F259">
            <v>45631</v>
          </cell>
          <cell r="G259">
            <v>45702</v>
          </cell>
          <cell r="H259">
            <v>45702</v>
          </cell>
          <cell r="I259" t="str">
            <v>N</v>
          </cell>
          <cell r="J259">
            <v>2000000</v>
          </cell>
          <cell r="M259" t="str">
            <v>RWMNPE</v>
          </cell>
        </row>
        <row r="260">
          <cell r="A260" t="str">
            <v>PE1CT.V</v>
          </cell>
          <cell r="C260" t="str">
            <v>MSPOTECWPETIYF</v>
          </cell>
          <cell r="D260" t="str">
            <v>PETIYF</v>
          </cell>
          <cell r="E260" t="str">
            <v>TRWINFM35783</v>
          </cell>
          <cell r="F260">
            <v>45631</v>
          </cell>
          <cell r="G260">
            <v>45716</v>
          </cell>
          <cell r="H260">
            <v>45716</v>
          </cell>
          <cell r="I260" t="str">
            <v>N</v>
          </cell>
          <cell r="J260">
            <v>2000000</v>
          </cell>
          <cell r="M260" t="str">
            <v>RWMNCE</v>
          </cell>
        </row>
        <row r="261">
          <cell r="A261" t="str">
            <v>PE1CU.V</v>
          </cell>
          <cell r="C261" t="str">
            <v>MSPOTECWPETIYF</v>
          </cell>
          <cell r="D261" t="str">
            <v>PETIYF</v>
          </cell>
          <cell r="E261" t="str">
            <v>TRWINFM35791</v>
          </cell>
          <cell r="F261">
            <v>45631</v>
          </cell>
          <cell r="G261">
            <v>45716</v>
          </cell>
          <cell r="H261">
            <v>45716</v>
          </cell>
          <cell r="I261" t="str">
            <v>N</v>
          </cell>
          <cell r="J261">
            <v>2000000</v>
          </cell>
          <cell r="M261" t="str">
            <v>RWMNCE</v>
          </cell>
        </row>
        <row r="262">
          <cell r="A262" t="str">
            <v>PE1CV.V</v>
          </cell>
          <cell r="C262" t="str">
            <v>MSPOTECWPETIYF</v>
          </cell>
          <cell r="D262" t="str">
            <v>PETIYF</v>
          </cell>
          <cell r="E262" t="str">
            <v>TRWINFM35809</v>
          </cell>
          <cell r="F262">
            <v>45631</v>
          </cell>
          <cell r="G262">
            <v>45716</v>
          </cell>
          <cell r="H262">
            <v>45716</v>
          </cell>
          <cell r="I262" t="str">
            <v>N</v>
          </cell>
          <cell r="J262">
            <v>2000000</v>
          </cell>
          <cell r="M262" t="str">
            <v>RWMNCE</v>
          </cell>
        </row>
        <row r="263">
          <cell r="A263" t="str">
            <v>PE1CW.V</v>
          </cell>
          <cell r="C263" t="str">
            <v>MSPOTECWPETIYF</v>
          </cell>
          <cell r="D263" t="str">
            <v>PETIYF</v>
          </cell>
          <cell r="E263" t="str">
            <v>TRWINFM35817</v>
          </cell>
          <cell r="F263">
            <v>45631</v>
          </cell>
          <cell r="G263">
            <v>45716</v>
          </cell>
          <cell r="H263">
            <v>45716</v>
          </cell>
          <cell r="I263" t="str">
            <v>N</v>
          </cell>
          <cell r="J263">
            <v>2000000</v>
          </cell>
          <cell r="M263" t="str">
            <v>RWMNCE</v>
          </cell>
        </row>
        <row r="264">
          <cell r="A264" t="str">
            <v>PE1CX.V</v>
          </cell>
          <cell r="C264" t="str">
            <v>MSPOTECWPETIYF</v>
          </cell>
          <cell r="D264" t="str">
            <v>PETIYF</v>
          </cell>
          <cell r="E264" t="str">
            <v>TRWINFM35825</v>
          </cell>
          <cell r="F264">
            <v>45631</v>
          </cell>
          <cell r="G264">
            <v>45716</v>
          </cell>
          <cell r="H264">
            <v>45716</v>
          </cell>
          <cell r="I264" t="str">
            <v>N</v>
          </cell>
          <cell r="J264">
            <v>2000000</v>
          </cell>
          <cell r="M264" t="str">
            <v>RWMNCE</v>
          </cell>
        </row>
        <row r="265">
          <cell r="A265" t="str">
            <v>PE1RH.V</v>
          </cell>
          <cell r="C265" t="str">
            <v>MSPOTEPWPETIYF</v>
          </cell>
          <cell r="D265" t="str">
            <v>PETIYF</v>
          </cell>
          <cell r="E265" t="str">
            <v>TRWINFM35833</v>
          </cell>
          <cell r="F265">
            <v>45631</v>
          </cell>
          <cell r="G265">
            <v>45716</v>
          </cell>
          <cell r="H265">
            <v>45716</v>
          </cell>
          <cell r="I265" t="str">
            <v>N</v>
          </cell>
          <cell r="J265">
            <v>2000000</v>
          </cell>
          <cell r="M265" t="str">
            <v>RWMNPE</v>
          </cell>
        </row>
        <row r="266">
          <cell r="A266" t="str">
            <v>PE1RI.V</v>
          </cell>
          <cell r="C266" t="str">
            <v>MSPOTEPWPETIYF</v>
          </cell>
          <cell r="D266" t="str">
            <v>PETIYF</v>
          </cell>
          <cell r="E266" t="str">
            <v>TRWINFM35841</v>
          </cell>
          <cell r="F266">
            <v>45631</v>
          </cell>
          <cell r="G266">
            <v>45716</v>
          </cell>
          <cell r="H266">
            <v>45716</v>
          </cell>
          <cell r="I266" t="str">
            <v>N</v>
          </cell>
          <cell r="J266">
            <v>2000000</v>
          </cell>
          <cell r="M266" t="str">
            <v>RWMNPE</v>
          </cell>
        </row>
        <row r="267">
          <cell r="A267" t="str">
            <v>PE1RJ.V</v>
          </cell>
          <cell r="C267" t="str">
            <v>MSPOTEPWPETIYF</v>
          </cell>
          <cell r="D267" t="str">
            <v>PETIYF</v>
          </cell>
          <cell r="E267" t="str">
            <v>TRWINFM35858</v>
          </cell>
          <cell r="F267">
            <v>45631</v>
          </cell>
          <cell r="G267">
            <v>45716</v>
          </cell>
          <cell r="H267">
            <v>45716</v>
          </cell>
          <cell r="I267" t="str">
            <v>N</v>
          </cell>
          <cell r="J267">
            <v>2000000</v>
          </cell>
          <cell r="M267" t="str">
            <v>RWMNPE</v>
          </cell>
        </row>
        <row r="268">
          <cell r="A268" t="str">
            <v>PE1RK.V</v>
          </cell>
          <cell r="C268" t="str">
            <v>MSPOTEPWPETIYF</v>
          </cell>
          <cell r="D268" t="str">
            <v>PETIYF</v>
          </cell>
          <cell r="E268" t="str">
            <v>TRWINFM35866</v>
          </cell>
          <cell r="F268">
            <v>45631</v>
          </cell>
          <cell r="G268">
            <v>45716</v>
          </cell>
          <cell r="H268">
            <v>45716</v>
          </cell>
          <cell r="I268" t="str">
            <v>N</v>
          </cell>
          <cell r="J268">
            <v>2000000</v>
          </cell>
          <cell r="M268" t="str">
            <v>RWMNPE</v>
          </cell>
        </row>
        <row r="269">
          <cell r="A269" t="str">
            <v>PG1CL.V</v>
          </cell>
          <cell r="C269" t="str">
            <v>MSPOTECWPGSIYF</v>
          </cell>
          <cell r="D269" t="str">
            <v>PGSIYF</v>
          </cell>
          <cell r="E269" t="str">
            <v>TRWINFM35874</v>
          </cell>
          <cell r="F269">
            <v>45631</v>
          </cell>
          <cell r="G269">
            <v>45716</v>
          </cell>
          <cell r="H269">
            <v>45716</v>
          </cell>
          <cell r="I269" t="str">
            <v>N</v>
          </cell>
          <cell r="J269">
            <v>2000000</v>
          </cell>
          <cell r="M269" t="str">
            <v>RWMNCE</v>
          </cell>
        </row>
        <row r="270">
          <cell r="A270" t="str">
            <v>PG1CM.V</v>
          </cell>
          <cell r="C270" t="str">
            <v>MSPOTECWPGSIYF</v>
          </cell>
          <cell r="D270" t="str">
            <v>PGSIYF</v>
          </cell>
          <cell r="E270" t="str">
            <v>TRWINFM35882</v>
          </cell>
          <cell r="F270">
            <v>45631</v>
          </cell>
          <cell r="G270">
            <v>45716</v>
          </cell>
          <cell r="H270">
            <v>45716</v>
          </cell>
          <cell r="I270" t="str">
            <v>N</v>
          </cell>
          <cell r="J270">
            <v>2000000</v>
          </cell>
          <cell r="M270" t="str">
            <v>RWMNCE</v>
          </cell>
        </row>
        <row r="271">
          <cell r="A271" t="str">
            <v>PG1CN.V</v>
          </cell>
          <cell r="C271" t="str">
            <v>MSPOTECWPGSIYF</v>
          </cell>
          <cell r="D271" t="str">
            <v>PGSIYF</v>
          </cell>
          <cell r="E271" t="str">
            <v>TRWINFM35890</v>
          </cell>
          <cell r="F271">
            <v>45631</v>
          </cell>
          <cell r="G271">
            <v>45716</v>
          </cell>
          <cell r="H271">
            <v>45716</v>
          </cell>
          <cell r="I271" t="str">
            <v>N</v>
          </cell>
          <cell r="J271">
            <v>2000000</v>
          </cell>
          <cell r="M271" t="str">
            <v>RWMNCE</v>
          </cell>
        </row>
        <row r="272">
          <cell r="A272" t="str">
            <v>PG1CO.V</v>
          </cell>
          <cell r="C272" t="str">
            <v>MSPOTECWPGSIYF</v>
          </cell>
          <cell r="D272" t="str">
            <v>PGSIYF</v>
          </cell>
          <cell r="E272" t="str">
            <v>TRWINFM35908</v>
          </cell>
          <cell r="F272">
            <v>45631</v>
          </cell>
          <cell r="G272">
            <v>45716</v>
          </cell>
          <cell r="H272">
            <v>45716</v>
          </cell>
          <cell r="I272" t="str">
            <v>N</v>
          </cell>
          <cell r="J272">
            <v>2000000</v>
          </cell>
          <cell r="M272" t="str">
            <v>RWMNCE</v>
          </cell>
        </row>
        <row r="273">
          <cell r="A273" t="str">
            <v>PG1CP.V</v>
          </cell>
          <cell r="C273" t="str">
            <v>MSPOTECWPGSIYF</v>
          </cell>
          <cell r="D273" t="str">
            <v>PGSIYF</v>
          </cell>
          <cell r="E273" t="str">
            <v>TRWINFM35916</v>
          </cell>
          <cell r="F273">
            <v>45631</v>
          </cell>
          <cell r="G273">
            <v>45716</v>
          </cell>
          <cell r="H273">
            <v>45716</v>
          </cell>
          <cell r="I273" t="str">
            <v>N</v>
          </cell>
          <cell r="J273">
            <v>2000000</v>
          </cell>
          <cell r="M273" t="str">
            <v>RWMNCE</v>
          </cell>
        </row>
        <row r="274">
          <cell r="A274" t="str">
            <v>PG1CQ.V</v>
          </cell>
          <cell r="C274" t="str">
            <v>MSPOTECWPGSIYF</v>
          </cell>
          <cell r="D274" t="str">
            <v>PGSIYF</v>
          </cell>
          <cell r="E274" t="str">
            <v>TRWINFM35924</v>
          </cell>
          <cell r="F274">
            <v>45631</v>
          </cell>
          <cell r="G274">
            <v>45702</v>
          </cell>
          <cell r="H274">
            <v>45702</v>
          </cell>
          <cell r="I274" t="str">
            <v>N</v>
          </cell>
          <cell r="J274">
            <v>2000000</v>
          </cell>
          <cell r="M274" t="str">
            <v>RWMNCE</v>
          </cell>
        </row>
        <row r="275">
          <cell r="A275" t="str">
            <v>PG1CR.V</v>
          </cell>
          <cell r="C275" t="str">
            <v>MSPOTECWPGSIYF</v>
          </cell>
          <cell r="D275" t="str">
            <v>PGSIYF</v>
          </cell>
          <cell r="E275" t="str">
            <v>TRWINFM35932</v>
          </cell>
          <cell r="F275">
            <v>45631</v>
          </cell>
          <cell r="G275">
            <v>45702</v>
          </cell>
          <cell r="H275">
            <v>45702</v>
          </cell>
          <cell r="I275" t="str">
            <v>N</v>
          </cell>
          <cell r="J275">
            <v>2000000</v>
          </cell>
          <cell r="M275" t="str">
            <v>RWMNCE</v>
          </cell>
        </row>
        <row r="276">
          <cell r="A276" t="str">
            <v>PG1CS.V</v>
          </cell>
          <cell r="C276" t="str">
            <v>MSPOTECWPGSIYF</v>
          </cell>
          <cell r="D276" t="str">
            <v>PGSIYF</v>
          </cell>
          <cell r="E276" t="str">
            <v>TRWINFM35940</v>
          </cell>
          <cell r="F276">
            <v>45631</v>
          </cell>
          <cell r="G276">
            <v>45702</v>
          </cell>
          <cell r="H276">
            <v>45702</v>
          </cell>
          <cell r="I276" t="str">
            <v>N</v>
          </cell>
          <cell r="J276">
            <v>2000000</v>
          </cell>
          <cell r="M276" t="str">
            <v>RWMNCE</v>
          </cell>
        </row>
        <row r="277">
          <cell r="A277" t="str">
            <v>PG1QZ.V</v>
          </cell>
          <cell r="C277" t="str">
            <v>MSPOTEPWPGSIYF</v>
          </cell>
          <cell r="D277" t="str">
            <v>PGSIYF</v>
          </cell>
          <cell r="E277" t="str">
            <v>TRWINFM35957</v>
          </cell>
          <cell r="F277">
            <v>45631</v>
          </cell>
          <cell r="G277">
            <v>45716</v>
          </cell>
          <cell r="H277">
            <v>45716</v>
          </cell>
          <cell r="I277" t="str">
            <v>N</v>
          </cell>
          <cell r="J277">
            <v>2000000</v>
          </cell>
          <cell r="M277" t="str">
            <v>RWMNPE</v>
          </cell>
        </row>
        <row r="278">
          <cell r="A278" t="str">
            <v>PG1RA.V</v>
          </cell>
          <cell r="C278" t="str">
            <v>MSPOTEPWPGSIYF</v>
          </cell>
          <cell r="D278" t="str">
            <v>PGSIYF</v>
          </cell>
          <cell r="E278" t="str">
            <v>TRWINFM35965</v>
          </cell>
          <cell r="F278">
            <v>45631</v>
          </cell>
          <cell r="G278">
            <v>45716</v>
          </cell>
          <cell r="H278">
            <v>45716</v>
          </cell>
          <cell r="I278" t="str">
            <v>N</v>
          </cell>
          <cell r="J278">
            <v>2000000</v>
          </cell>
          <cell r="M278" t="str">
            <v>RWMNPE</v>
          </cell>
        </row>
        <row r="279">
          <cell r="A279" t="str">
            <v>PG1RB.V</v>
          </cell>
          <cell r="C279" t="str">
            <v>MSPOTEPWPGSIYF</v>
          </cell>
          <cell r="D279" t="str">
            <v>PGSIYF</v>
          </cell>
          <cell r="E279" t="str">
            <v>TRWINFM35973</v>
          </cell>
          <cell r="F279">
            <v>45631</v>
          </cell>
          <cell r="G279">
            <v>45716</v>
          </cell>
          <cell r="H279">
            <v>45716</v>
          </cell>
          <cell r="I279" t="str">
            <v>N</v>
          </cell>
          <cell r="J279">
            <v>2000000</v>
          </cell>
          <cell r="M279" t="str">
            <v>RWMNPE</v>
          </cell>
        </row>
        <row r="280">
          <cell r="A280" t="str">
            <v>PG1RC.V</v>
          </cell>
          <cell r="C280" t="str">
            <v>MSPOTEPWPGSIYF</v>
          </cell>
          <cell r="D280" t="str">
            <v>PGSIYF</v>
          </cell>
          <cell r="E280" t="str">
            <v>TRWINFM35981</v>
          </cell>
          <cell r="F280">
            <v>45631</v>
          </cell>
          <cell r="G280">
            <v>45716</v>
          </cell>
          <cell r="H280">
            <v>45716</v>
          </cell>
          <cell r="I280" t="str">
            <v>N</v>
          </cell>
          <cell r="J280">
            <v>2000000</v>
          </cell>
          <cell r="M280" t="str">
            <v>RWMNPE</v>
          </cell>
        </row>
        <row r="281">
          <cell r="A281" t="str">
            <v>PG1RD.V</v>
          </cell>
          <cell r="C281" t="str">
            <v>MSPOTEPWPGSIYF</v>
          </cell>
          <cell r="D281" t="str">
            <v>PGSIYF</v>
          </cell>
          <cell r="E281" t="str">
            <v>TRWINFM35999</v>
          </cell>
          <cell r="F281">
            <v>45631</v>
          </cell>
          <cell r="G281">
            <v>45702</v>
          </cell>
          <cell r="H281">
            <v>45702</v>
          </cell>
          <cell r="I281" t="str">
            <v>N</v>
          </cell>
          <cell r="J281">
            <v>2000000</v>
          </cell>
          <cell r="M281" t="str">
            <v>RWMNPE</v>
          </cell>
        </row>
        <row r="282">
          <cell r="A282" t="str">
            <v>PG1RE.V</v>
          </cell>
          <cell r="C282" t="str">
            <v>MSPOTEPWPGSIYF</v>
          </cell>
          <cell r="D282" t="str">
            <v>PGSIYF</v>
          </cell>
          <cell r="E282" t="str">
            <v>TRWINFM36005</v>
          </cell>
          <cell r="F282">
            <v>45631</v>
          </cell>
          <cell r="G282">
            <v>45702</v>
          </cell>
          <cell r="H282">
            <v>45702</v>
          </cell>
          <cell r="I282" t="str">
            <v>N</v>
          </cell>
          <cell r="J282">
            <v>2000000</v>
          </cell>
          <cell r="M282" t="str">
            <v>RWMNPE</v>
          </cell>
        </row>
        <row r="283">
          <cell r="A283" t="str">
            <v>SA1CL.V</v>
          </cell>
          <cell r="C283" t="str">
            <v>MSPOTECWSAHIYF</v>
          </cell>
          <cell r="D283" t="str">
            <v>SAHIYF</v>
          </cell>
          <cell r="E283" t="str">
            <v>TRWINFM36013</v>
          </cell>
          <cell r="F283">
            <v>45631</v>
          </cell>
          <cell r="G283">
            <v>45716</v>
          </cell>
          <cell r="H283">
            <v>45716</v>
          </cell>
          <cell r="I283" t="str">
            <v>N</v>
          </cell>
          <cell r="J283">
            <v>2000000</v>
          </cell>
          <cell r="M283" t="str">
            <v>RWMNCE</v>
          </cell>
        </row>
        <row r="284">
          <cell r="A284" t="str">
            <v>SA1CM.V</v>
          </cell>
          <cell r="C284" t="str">
            <v>MSPOTECWSAHIYF</v>
          </cell>
          <cell r="D284" t="str">
            <v>SAHIYF</v>
          </cell>
          <cell r="E284" t="str">
            <v>TRWINFM36021</v>
          </cell>
          <cell r="F284">
            <v>45631</v>
          </cell>
          <cell r="G284">
            <v>45716</v>
          </cell>
          <cell r="H284">
            <v>45716</v>
          </cell>
          <cell r="I284" t="str">
            <v>N</v>
          </cell>
          <cell r="J284">
            <v>2000000</v>
          </cell>
          <cell r="M284" t="str">
            <v>RWMNCE</v>
          </cell>
        </row>
        <row r="285">
          <cell r="A285" t="str">
            <v>SA1CN.V</v>
          </cell>
          <cell r="C285" t="str">
            <v>MSPOTECWSAHIYF</v>
          </cell>
          <cell r="D285" t="str">
            <v>SAHIYF</v>
          </cell>
          <cell r="E285" t="str">
            <v>TRWINFM36039</v>
          </cell>
          <cell r="F285">
            <v>45631</v>
          </cell>
          <cell r="G285">
            <v>45716</v>
          </cell>
          <cell r="H285">
            <v>45716</v>
          </cell>
          <cell r="I285" t="str">
            <v>N</v>
          </cell>
          <cell r="J285">
            <v>2000000</v>
          </cell>
          <cell r="M285" t="str">
            <v>RWMNCE</v>
          </cell>
        </row>
        <row r="286">
          <cell r="A286" t="str">
            <v>SA1CO.V</v>
          </cell>
          <cell r="C286" t="str">
            <v>MSPOTECWSAHIYF</v>
          </cell>
          <cell r="D286" t="str">
            <v>SAHIYF</v>
          </cell>
          <cell r="E286" t="str">
            <v>TRWINFM36047</v>
          </cell>
          <cell r="F286">
            <v>45631</v>
          </cell>
          <cell r="G286">
            <v>45716</v>
          </cell>
          <cell r="H286">
            <v>45716</v>
          </cell>
          <cell r="I286" t="str">
            <v>N</v>
          </cell>
          <cell r="J286">
            <v>2000000</v>
          </cell>
          <cell r="M286" t="str">
            <v>RWMNCE</v>
          </cell>
        </row>
        <row r="287">
          <cell r="A287" t="str">
            <v>SA1CP.V</v>
          </cell>
          <cell r="C287" t="str">
            <v>MSPOTECWSAHIYF</v>
          </cell>
          <cell r="D287" t="str">
            <v>SAHIYF</v>
          </cell>
          <cell r="E287" t="str">
            <v>TRWINFM36054</v>
          </cell>
          <cell r="F287">
            <v>45631</v>
          </cell>
          <cell r="G287">
            <v>45716</v>
          </cell>
          <cell r="H287">
            <v>45716</v>
          </cell>
          <cell r="I287" t="str">
            <v>N</v>
          </cell>
          <cell r="J287">
            <v>2000000</v>
          </cell>
          <cell r="M287" t="str">
            <v>RWMNCE</v>
          </cell>
        </row>
        <row r="288">
          <cell r="A288" t="str">
            <v>SA1QZ.V</v>
          </cell>
          <cell r="C288" t="str">
            <v>MSPOTEPWSAHIYF</v>
          </cell>
          <cell r="D288" t="str">
            <v>SAHIYF</v>
          </cell>
          <cell r="E288" t="str">
            <v>TRWINFM36062</v>
          </cell>
          <cell r="F288">
            <v>45631</v>
          </cell>
          <cell r="G288">
            <v>45716</v>
          </cell>
          <cell r="H288">
            <v>45716</v>
          </cell>
          <cell r="I288" t="str">
            <v>N</v>
          </cell>
          <cell r="J288">
            <v>2000000</v>
          </cell>
          <cell r="M288" t="str">
            <v>RWMNPE</v>
          </cell>
        </row>
        <row r="289">
          <cell r="A289" t="str">
            <v>SA1RA.V</v>
          </cell>
          <cell r="C289" t="str">
            <v>MSPOTEPWSAHIYF</v>
          </cell>
          <cell r="D289" t="str">
            <v>SAHIYF</v>
          </cell>
          <cell r="E289" t="str">
            <v>TRWINFM36070</v>
          </cell>
          <cell r="F289">
            <v>45631</v>
          </cell>
          <cell r="G289">
            <v>45716</v>
          </cell>
          <cell r="H289">
            <v>45716</v>
          </cell>
          <cell r="I289" t="str">
            <v>N</v>
          </cell>
          <cell r="J289">
            <v>2000000</v>
          </cell>
          <cell r="M289" t="str">
            <v>RWMNPE</v>
          </cell>
        </row>
        <row r="290">
          <cell r="A290" t="str">
            <v>SA1RB.V</v>
          </cell>
          <cell r="C290" t="str">
            <v>MSPOTEPWSAHIYF</v>
          </cell>
          <cell r="D290" t="str">
            <v>SAHIYF</v>
          </cell>
          <cell r="E290" t="str">
            <v>TRWINFM36088</v>
          </cell>
          <cell r="F290">
            <v>45631</v>
          </cell>
          <cell r="G290">
            <v>45716</v>
          </cell>
          <cell r="H290">
            <v>45716</v>
          </cell>
          <cell r="I290" t="str">
            <v>N</v>
          </cell>
          <cell r="J290">
            <v>2000000</v>
          </cell>
          <cell r="M290" t="str">
            <v>RWMNPE</v>
          </cell>
        </row>
        <row r="291">
          <cell r="A291" t="str">
            <v>SA1RC.V</v>
          </cell>
          <cell r="C291" t="str">
            <v>MSPOTEPWSAHIYF</v>
          </cell>
          <cell r="D291" t="str">
            <v>SAHIYF</v>
          </cell>
          <cell r="E291" t="str">
            <v>TRWINFM36096</v>
          </cell>
          <cell r="F291">
            <v>45631</v>
          </cell>
          <cell r="G291">
            <v>45716</v>
          </cell>
          <cell r="H291">
            <v>45716</v>
          </cell>
          <cell r="I291" t="str">
            <v>N</v>
          </cell>
          <cell r="J291">
            <v>2000000</v>
          </cell>
          <cell r="M291" t="str">
            <v>RWMNPE</v>
          </cell>
        </row>
        <row r="292">
          <cell r="A292" t="str">
            <v>SI1CL.V</v>
          </cell>
          <cell r="C292" t="str">
            <v>MSPOTECWSISIYF</v>
          </cell>
          <cell r="D292" t="str">
            <v>SISIYF</v>
          </cell>
          <cell r="E292" t="str">
            <v>TRWINFM36104</v>
          </cell>
          <cell r="F292">
            <v>45631</v>
          </cell>
          <cell r="G292">
            <v>45716</v>
          </cell>
          <cell r="H292">
            <v>45716</v>
          </cell>
          <cell r="I292" t="str">
            <v>N</v>
          </cell>
          <cell r="J292">
            <v>2000000</v>
          </cell>
          <cell r="M292" t="str">
            <v>RWMNCE</v>
          </cell>
        </row>
        <row r="293">
          <cell r="A293" t="str">
            <v>SI1CM.V</v>
          </cell>
          <cell r="C293" t="str">
            <v>MSPOTECWSISIYF</v>
          </cell>
          <cell r="D293" t="str">
            <v>SISIYF</v>
          </cell>
          <cell r="E293" t="str">
            <v>TRWINFM36112</v>
          </cell>
          <cell r="F293">
            <v>45631</v>
          </cell>
          <cell r="G293">
            <v>45716</v>
          </cell>
          <cell r="H293">
            <v>45716</v>
          </cell>
          <cell r="I293" t="str">
            <v>N</v>
          </cell>
          <cell r="J293">
            <v>2000000</v>
          </cell>
          <cell r="M293" t="str">
            <v>RWMNCE</v>
          </cell>
        </row>
        <row r="294">
          <cell r="A294" t="str">
            <v>SI1CN.V</v>
          </cell>
          <cell r="C294" t="str">
            <v>MSPOTECWSISIYF</v>
          </cell>
          <cell r="D294" t="str">
            <v>SISIYF</v>
          </cell>
          <cell r="E294" t="str">
            <v>TRWINFM36120</v>
          </cell>
          <cell r="F294">
            <v>45631</v>
          </cell>
          <cell r="G294">
            <v>45716</v>
          </cell>
          <cell r="H294">
            <v>45716</v>
          </cell>
          <cell r="I294" t="str">
            <v>N</v>
          </cell>
          <cell r="J294">
            <v>2000000</v>
          </cell>
          <cell r="M294" t="str">
            <v>RWMNCE</v>
          </cell>
        </row>
        <row r="295">
          <cell r="A295" t="str">
            <v>SI1CO.V</v>
          </cell>
          <cell r="C295" t="str">
            <v>MSPOTECWSISIYF</v>
          </cell>
          <cell r="D295" t="str">
            <v>SISIYF</v>
          </cell>
          <cell r="E295" t="str">
            <v>TRWINFM36138</v>
          </cell>
          <cell r="F295">
            <v>45631</v>
          </cell>
          <cell r="G295">
            <v>45716</v>
          </cell>
          <cell r="H295">
            <v>45716</v>
          </cell>
          <cell r="I295" t="str">
            <v>N</v>
          </cell>
          <cell r="J295">
            <v>2000000</v>
          </cell>
          <cell r="M295" t="str">
            <v>RWMNCE</v>
          </cell>
        </row>
        <row r="296">
          <cell r="A296" t="str">
            <v>SI1CP.V</v>
          </cell>
          <cell r="C296" t="str">
            <v>MSPOTECWSISIYF</v>
          </cell>
          <cell r="D296" t="str">
            <v>SISIYF</v>
          </cell>
          <cell r="E296" t="str">
            <v>TRWINFM36146</v>
          </cell>
          <cell r="F296">
            <v>45631</v>
          </cell>
          <cell r="G296">
            <v>45716</v>
          </cell>
          <cell r="H296">
            <v>45716</v>
          </cell>
          <cell r="I296" t="str">
            <v>N</v>
          </cell>
          <cell r="J296">
            <v>2000000</v>
          </cell>
          <cell r="M296" t="str">
            <v>RWMNCE</v>
          </cell>
        </row>
        <row r="297">
          <cell r="A297" t="str">
            <v>SI1QZ.V</v>
          </cell>
          <cell r="C297" t="str">
            <v>MSPOTEPWSISIYF</v>
          </cell>
          <cell r="D297" t="str">
            <v>SISIYF</v>
          </cell>
          <cell r="E297" t="str">
            <v>TRWINFM36153</v>
          </cell>
          <cell r="F297">
            <v>45631</v>
          </cell>
          <cell r="G297">
            <v>45716</v>
          </cell>
          <cell r="H297">
            <v>45716</v>
          </cell>
          <cell r="I297" t="str">
            <v>N</v>
          </cell>
          <cell r="J297">
            <v>2000000</v>
          </cell>
          <cell r="M297" t="str">
            <v>RWMNPE</v>
          </cell>
        </row>
        <row r="298">
          <cell r="A298" t="str">
            <v>SI1RA.V</v>
          </cell>
          <cell r="C298" t="str">
            <v>MSPOTEPWSISIYF</v>
          </cell>
          <cell r="D298" t="str">
            <v>SISIYF</v>
          </cell>
          <cell r="E298" t="str">
            <v>TRWINFM36161</v>
          </cell>
          <cell r="F298">
            <v>45631</v>
          </cell>
          <cell r="G298">
            <v>45716</v>
          </cell>
          <cell r="H298">
            <v>45716</v>
          </cell>
          <cell r="I298" t="str">
            <v>N</v>
          </cell>
          <cell r="J298">
            <v>2000000</v>
          </cell>
          <cell r="M298" t="str">
            <v>RWMNPE</v>
          </cell>
        </row>
        <row r="299">
          <cell r="A299" t="str">
            <v>SI1RB.V</v>
          </cell>
          <cell r="C299" t="str">
            <v>MSPOTEPWSISIYF</v>
          </cell>
          <cell r="D299" t="str">
            <v>SISIYF</v>
          </cell>
          <cell r="E299" t="str">
            <v>TRWINFM36179</v>
          </cell>
          <cell r="F299">
            <v>45631</v>
          </cell>
          <cell r="G299">
            <v>45716</v>
          </cell>
          <cell r="H299">
            <v>45716</v>
          </cell>
          <cell r="I299" t="str">
            <v>N</v>
          </cell>
          <cell r="J299">
            <v>2000000</v>
          </cell>
          <cell r="M299" t="str">
            <v>RWMNPE</v>
          </cell>
        </row>
        <row r="300">
          <cell r="A300" t="str">
            <v>SI1RC.V</v>
          </cell>
          <cell r="C300" t="str">
            <v>MSPOTEPWSISIYF</v>
          </cell>
          <cell r="D300" t="str">
            <v>SISIYF</v>
          </cell>
          <cell r="E300" t="str">
            <v>TRWINFM36187</v>
          </cell>
          <cell r="F300">
            <v>45631</v>
          </cell>
          <cell r="G300">
            <v>45716</v>
          </cell>
          <cell r="H300">
            <v>45716</v>
          </cell>
          <cell r="I300" t="str">
            <v>N</v>
          </cell>
          <cell r="J300">
            <v>2000000</v>
          </cell>
          <cell r="M300" t="str">
            <v>RWMNPE</v>
          </cell>
        </row>
        <row r="301">
          <cell r="A301" t="str">
            <v>SL1CT.V</v>
          </cell>
          <cell r="C301" t="str">
            <v>MSPOTECWSLSIYF</v>
          </cell>
          <cell r="D301" t="str">
            <v>SLSIYF</v>
          </cell>
          <cell r="E301" t="str">
            <v>TRWINFM36195</v>
          </cell>
          <cell r="F301">
            <v>45631</v>
          </cell>
          <cell r="G301">
            <v>45716</v>
          </cell>
          <cell r="H301">
            <v>45716</v>
          </cell>
          <cell r="I301" t="str">
            <v>N</v>
          </cell>
          <cell r="J301">
            <v>2000000</v>
          </cell>
          <cell r="M301" t="str">
            <v>RWMNCE</v>
          </cell>
        </row>
        <row r="302">
          <cell r="A302" t="str">
            <v>SL1CU.V</v>
          </cell>
          <cell r="C302" t="str">
            <v>MSPOTECWSLSIYF</v>
          </cell>
          <cell r="D302" t="str">
            <v>SLSIYF</v>
          </cell>
          <cell r="E302" t="str">
            <v>TRWINFM36203</v>
          </cell>
          <cell r="F302">
            <v>45631</v>
          </cell>
          <cell r="G302">
            <v>45716</v>
          </cell>
          <cell r="H302">
            <v>45716</v>
          </cell>
          <cell r="I302" t="str">
            <v>N</v>
          </cell>
          <cell r="J302">
            <v>2000000</v>
          </cell>
          <cell r="M302" t="str">
            <v>RWMNCE</v>
          </cell>
        </row>
        <row r="303">
          <cell r="A303" t="str">
            <v>SL1CV.V</v>
          </cell>
          <cell r="C303" t="str">
            <v>MSPOTECWSLSIYF</v>
          </cell>
          <cell r="D303" t="str">
            <v>SLSIYF</v>
          </cell>
          <cell r="E303" t="str">
            <v>TRWINFM36211</v>
          </cell>
          <cell r="F303">
            <v>45631</v>
          </cell>
          <cell r="G303">
            <v>45716</v>
          </cell>
          <cell r="H303">
            <v>45716</v>
          </cell>
          <cell r="I303" t="str">
            <v>N</v>
          </cell>
          <cell r="J303">
            <v>2000000</v>
          </cell>
          <cell r="M303" t="str">
            <v>RWMNCE</v>
          </cell>
        </row>
        <row r="304">
          <cell r="A304" t="str">
            <v>SL1CW.V</v>
          </cell>
          <cell r="C304" t="str">
            <v>MSPOTECWSLSIYF</v>
          </cell>
          <cell r="D304" t="str">
            <v>SLSIYF</v>
          </cell>
          <cell r="E304" t="str">
            <v>TRWINFM36229</v>
          </cell>
          <cell r="F304">
            <v>45631</v>
          </cell>
          <cell r="G304">
            <v>45716</v>
          </cell>
          <cell r="H304">
            <v>45716</v>
          </cell>
          <cell r="I304" t="str">
            <v>N</v>
          </cell>
          <cell r="J304">
            <v>2000000</v>
          </cell>
          <cell r="M304" t="str">
            <v>RWMNCE</v>
          </cell>
        </row>
        <row r="305">
          <cell r="A305" t="str">
            <v>SL1CX.V</v>
          </cell>
          <cell r="C305" t="str">
            <v>MSPOTECWSLSIYF</v>
          </cell>
          <cell r="D305" t="str">
            <v>SLSIYF</v>
          </cell>
          <cell r="E305" t="str">
            <v>TRWINFM36237</v>
          </cell>
          <cell r="F305">
            <v>45631</v>
          </cell>
          <cell r="G305">
            <v>45716</v>
          </cell>
          <cell r="H305">
            <v>45716</v>
          </cell>
          <cell r="I305" t="str">
            <v>N</v>
          </cell>
          <cell r="J305">
            <v>2000000</v>
          </cell>
          <cell r="M305" t="str">
            <v>RWMNCE</v>
          </cell>
        </row>
        <row r="306">
          <cell r="A306" t="str">
            <v>SL1CY.V</v>
          </cell>
          <cell r="C306" t="str">
            <v>MSPOTECWSLSIYF</v>
          </cell>
          <cell r="D306" t="str">
            <v>SLSIYF</v>
          </cell>
          <cell r="E306" t="str">
            <v>TRWINFM36245</v>
          </cell>
          <cell r="F306">
            <v>45631</v>
          </cell>
          <cell r="G306">
            <v>45702</v>
          </cell>
          <cell r="H306">
            <v>45702</v>
          </cell>
          <cell r="I306" t="str">
            <v>N</v>
          </cell>
          <cell r="J306">
            <v>2000000</v>
          </cell>
          <cell r="M306" t="str">
            <v>RWMNCE</v>
          </cell>
        </row>
        <row r="307">
          <cell r="A307" t="str">
            <v>SL1CZ.V</v>
          </cell>
          <cell r="C307" t="str">
            <v>MSPOTECWSLSIYF</v>
          </cell>
          <cell r="D307" t="str">
            <v>SLSIYF</v>
          </cell>
          <cell r="E307" t="str">
            <v>TRWINFM36252</v>
          </cell>
          <cell r="F307">
            <v>45631</v>
          </cell>
          <cell r="G307">
            <v>45702</v>
          </cell>
          <cell r="H307">
            <v>45702</v>
          </cell>
          <cell r="I307" t="str">
            <v>N</v>
          </cell>
          <cell r="J307">
            <v>2000000</v>
          </cell>
          <cell r="M307" t="str">
            <v>RWMNCE</v>
          </cell>
        </row>
        <row r="308">
          <cell r="A308" t="str">
            <v>SL1DA.V</v>
          </cell>
          <cell r="C308" t="str">
            <v>MSPOTECWSLSIYF</v>
          </cell>
          <cell r="D308" t="str">
            <v>SLSIYF</v>
          </cell>
          <cell r="E308" t="str">
            <v>TRWINFM36260</v>
          </cell>
          <cell r="F308">
            <v>45631</v>
          </cell>
          <cell r="G308">
            <v>45702</v>
          </cell>
          <cell r="H308">
            <v>45702</v>
          </cell>
          <cell r="I308" t="str">
            <v>N</v>
          </cell>
          <cell r="J308">
            <v>2000000</v>
          </cell>
          <cell r="M308" t="str">
            <v>RWMNCE</v>
          </cell>
        </row>
        <row r="309">
          <cell r="A309" t="str">
            <v>SL1RH.V</v>
          </cell>
          <cell r="C309" t="str">
            <v>MSPOTEPWSLSIYF</v>
          </cell>
          <cell r="D309" t="str">
            <v>SLSIYF</v>
          </cell>
          <cell r="E309" t="str">
            <v>TRWINFM36278</v>
          </cell>
          <cell r="F309">
            <v>45631</v>
          </cell>
          <cell r="G309">
            <v>45716</v>
          </cell>
          <cell r="H309">
            <v>45716</v>
          </cell>
          <cell r="I309" t="str">
            <v>N</v>
          </cell>
          <cell r="J309">
            <v>2000000</v>
          </cell>
          <cell r="M309" t="str">
            <v>RWMNPE</v>
          </cell>
        </row>
        <row r="310">
          <cell r="A310" t="str">
            <v>SL1RI.V</v>
          </cell>
          <cell r="C310" t="str">
            <v>MSPOTEPWSLSIYF</v>
          </cell>
          <cell r="D310" t="str">
            <v>SLSIYF</v>
          </cell>
          <cell r="E310" t="str">
            <v>TRWINFM36286</v>
          </cell>
          <cell r="F310">
            <v>45631</v>
          </cell>
          <cell r="G310">
            <v>45716</v>
          </cell>
          <cell r="H310">
            <v>45716</v>
          </cell>
          <cell r="I310" t="str">
            <v>N</v>
          </cell>
          <cell r="J310">
            <v>2000000</v>
          </cell>
          <cell r="M310" t="str">
            <v>RWMNPE</v>
          </cell>
        </row>
        <row r="311">
          <cell r="A311" t="str">
            <v>SL1RJ.V</v>
          </cell>
          <cell r="C311" t="str">
            <v>MSPOTEPWSLSIYF</v>
          </cell>
          <cell r="D311" t="str">
            <v>SLSIYF</v>
          </cell>
          <cell r="E311" t="str">
            <v>TRWINFM36294</v>
          </cell>
          <cell r="F311">
            <v>45631</v>
          </cell>
          <cell r="G311">
            <v>45716</v>
          </cell>
          <cell r="H311">
            <v>45716</v>
          </cell>
          <cell r="I311" t="str">
            <v>N</v>
          </cell>
          <cell r="J311">
            <v>2000000</v>
          </cell>
          <cell r="M311" t="str">
            <v>RWMNPE</v>
          </cell>
        </row>
        <row r="312">
          <cell r="A312" t="str">
            <v>SL1RK.V</v>
          </cell>
          <cell r="C312" t="str">
            <v>MSPOTEPWSLSIYF</v>
          </cell>
          <cell r="D312" t="str">
            <v>SLSIYF</v>
          </cell>
          <cell r="E312" t="str">
            <v>TRWINFM36302</v>
          </cell>
          <cell r="F312">
            <v>45631</v>
          </cell>
          <cell r="G312">
            <v>45716</v>
          </cell>
          <cell r="H312">
            <v>45716</v>
          </cell>
          <cell r="I312" t="str">
            <v>N</v>
          </cell>
          <cell r="J312">
            <v>2000000</v>
          </cell>
          <cell r="M312" t="str">
            <v>RWMNPE</v>
          </cell>
        </row>
        <row r="313">
          <cell r="A313" t="str">
            <v>SL1RL.V</v>
          </cell>
          <cell r="C313" t="str">
            <v>MSPOTEPWSLSIYF</v>
          </cell>
          <cell r="D313" t="str">
            <v>SLSIYF</v>
          </cell>
          <cell r="E313" t="str">
            <v>TRWINFM36310</v>
          </cell>
          <cell r="F313">
            <v>45631</v>
          </cell>
          <cell r="G313">
            <v>45702</v>
          </cell>
          <cell r="H313">
            <v>45702</v>
          </cell>
          <cell r="I313" t="str">
            <v>N</v>
          </cell>
          <cell r="J313">
            <v>2000000</v>
          </cell>
          <cell r="M313" t="str">
            <v>RWMNPE</v>
          </cell>
        </row>
        <row r="314">
          <cell r="A314" t="str">
            <v>SL1RM.V</v>
          </cell>
          <cell r="C314" t="str">
            <v>MSPOTEPWSLSIYF</v>
          </cell>
          <cell r="D314" t="str">
            <v>SLSIYF</v>
          </cell>
          <cell r="E314" t="str">
            <v>TRWINFM36328</v>
          </cell>
          <cell r="F314">
            <v>45631</v>
          </cell>
          <cell r="G314">
            <v>45702</v>
          </cell>
          <cell r="H314">
            <v>45702</v>
          </cell>
          <cell r="I314" t="str">
            <v>N</v>
          </cell>
          <cell r="J314">
            <v>2000000</v>
          </cell>
          <cell r="M314" t="str">
            <v>RWMNPE</v>
          </cell>
        </row>
        <row r="315">
          <cell r="A315" t="str">
            <v>TK1CT.V</v>
          </cell>
          <cell r="C315" t="str">
            <v>MSPOTECWTHYIYF</v>
          </cell>
          <cell r="D315" t="str">
            <v>THYIYF</v>
          </cell>
          <cell r="E315" t="str">
            <v>TRWINFM36336</v>
          </cell>
          <cell r="F315">
            <v>45631</v>
          </cell>
          <cell r="G315">
            <v>45716</v>
          </cell>
          <cell r="H315">
            <v>45716</v>
          </cell>
          <cell r="I315" t="str">
            <v>N</v>
          </cell>
          <cell r="J315">
            <v>2000000</v>
          </cell>
          <cell r="M315" t="str">
            <v>RWMNCE</v>
          </cell>
        </row>
        <row r="316">
          <cell r="A316" t="str">
            <v>TK1CU.V</v>
          </cell>
          <cell r="C316" t="str">
            <v>MSPOTECWTHYIYF</v>
          </cell>
          <cell r="D316" t="str">
            <v>THYIYF</v>
          </cell>
          <cell r="E316" t="str">
            <v>TRWINFM36344</v>
          </cell>
          <cell r="F316">
            <v>45631</v>
          </cell>
          <cell r="G316">
            <v>45716</v>
          </cell>
          <cell r="H316">
            <v>45716</v>
          </cell>
          <cell r="I316" t="str">
            <v>N</v>
          </cell>
          <cell r="J316">
            <v>2000000</v>
          </cell>
          <cell r="M316" t="str">
            <v>RWMNCE</v>
          </cell>
        </row>
        <row r="317">
          <cell r="A317" t="str">
            <v>TK1CV.V</v>
          </cell>
          <cell r="C317" t="str">
            <v>MSPOTECWTHYIYF</v>
          </cell>
          <cell r="D317" t="str">
            <v>THYIYF</v>
          </cell>
          <cell r="E317" t="str">
            <v>TRWINFM36351</v>
          </cell>
          <cell r="F317">
            <v>45631</v>
          </cell>
          <cell r="G317">
            <v>45716</v>
          </cell>
          <cell r="H317">
            <v>45716</v>
          </cell>
          <cell r="I317" t="str">
            <v>N</v>
          </cell>
          <cell r="J317">
            <v>2000000</v>
          </cell>
          <cell r="M317" t="str">
            <v>RWMNCE</v>
          </cell>
        </row>
        <row r="318">
          <cell r="A318" t="str">
            <v>TK1CW.V</v>
          </cell>
          <cell r="C318" t="str">
            <v>MSPOTECWTHYIYF</v>
          </cell>
          <cell r="D318" t="str">
            <v>THYIYF</v>
          </cell>
          <cell r="E318" t="str">
            <v>TRWINFM36369</v>
          </cell>
          <cell r="F318">
            <v>45631</v>
          </cell>
          <cell r="G318">
            <v>45716</v>
          </cell>
          <cell r="H318">
            <v>45716</v>
          </cell>
          <cell r="I318" t="str">
            <v>N</v>
          </cell>
          <cell r="J318">
            <v>2000000</v>
          </cell>
          <cell r="M318" t="str">
            <v>RWMNCE</v>
          </cell>
        </row>
        <row r="319">
          <cell r="A319" t="str">
            <v>TK1CX.V</v>
          </cell>
          <cell r="C319" t="str">
            <v>MSPOTECWTHYIYF</v>
          </cell>
          <cell r="D319" t="str">
            <v>THYIYF</v>
          </cell>
          <cell r="E319" t="str">
            <v>TRWINFM36377</v>
          </cell>
          <cell r="F319">
            <v>45631</v>
          </cell>
          <cell r="G319">
            <v>45716</v>
          </cell>
          <cell r="H319">
            <v>45716</v>
          </cell>
          <cell r="I319" t="str">
            <v>N</v>
          </cell>
          <cell r="J319">
            <v>2000000</v>
          </cell>
          <cell r="M319" t="str">
            <v>RWMNCE</v>
          </cell>
        </row>
        <row r="320">
          <cell r="A320" t="str">
            <v>TK1CY.V</v>
          </cell>
          <cell r="C320" t="str">
            <v>MSPOTECWTHYIYF</v>
          </cell>
          <cell r="D320" t="str">
            <v>THYIYF</v>
          </cell>
          <cell r="E320" t="str">
            <v>TRWINFM36385</v>
          </cell>
          <cell r="F320">
            <v>45631</v>
          </cell>
          <cell r="G320">
            <v>45702</v>
          </cell>
          <cell r="H320">
            <v>45702</v>
          </cell>
          <cell r="I320" t="str">
            <v>N</v>
          </cell>
          <cell r="J320">
            <v>2000000</v>
          </cell>
          <cell r="M320" t="str">
            <v>RWMNCE</v>
          </cell>
        </row>
        <row r="321">
          <cell r="A321" t="str">
            <v>TK1CZ.V</v>
          </cell>
          <cell r="C321" t="str">
            <v>MSPOTECWTHYIYF</v>
          </cell>
          <cell r="D321" t="str">
            <v>THYIYF</v>
          </cell>
          <cell r="E321" t="str">
            <v>TRWINFM36393</v>
          </cell>
          <cell r="F321">
            <v>45631</v>
          </cell>
          <cell r="G321">
            <v>45702</v>
          </cell>
          <cell r="H321">
            <v>45702</v>
          </cell>
          <cell r="I321" t="str">
            <v>N</v>
          </cell>
          <cell r="J321">
            <v>2000000</v>
          </cell>
          <cell r="M321" t="str">
            <v>RWMNCE</v>
          </cell>
        </row>
        <row r="322">
          <cell r="A322" t="str">
            <v>TK1DA.V</v>
          </cell>
          <cell r="C322" t="str">
            <v>MSPOTECWTHYIYF</v>
          </cell>
          <cell r="D322" t="str">
            <v>THYIYF</v>
          </cell>
          <cell r="E322" t="str">
            <v>TRWINFM36401</v>
          </cell>
          <cell r="F322">
            <v>45631</v>
          </cell>
          <cell r="G322">
            <v>45702</v>
          </cell>
          <cell r="H322">
            <v>45702</v>
          </cell>
          <cell r="I322" t="str">
            <v>N</v>
          </cell>
          <cell r="J322">
            <v>2000000</v>
          </cell>
          <cell r="M322" t="str">
            <v>RWMNCE</v>
          </cell>
        </row>
        <row r="323">
          <cell r="A323" t="str">
            <v>TK1RH.V</v>
          </cell>
          <cell r="C323" t="str">
            <v>MSPOTEPWTHYIYF</v>
          </cell>
          <cell r="D323" t="str">
            <v>THYIYF</v>
          </cell>
          <cell r="E323" t="str">
            <v>TRWINFM36419</v>
          </cell>
          <cell r="F323">
            <v>45631</v>
          </cell>
          <cell r="G323">
            <v>45716</v>
          </cell>
          <cell r="H323">
            <v>45716</v>
          </cell>
          <cell r="I323" t="str">
            <v>N</v>
          </cell>
          <cell r="J323">
            <v>2000000</v>
          </cell>
          <cell r="M323" t="str">
            <v>RWMNPE</v>
          </cell>
        </row>
        <row r="324">
          <cell r="A324" t="str">
            <v>TK1RI.V</v>
          </cell>
          <cell r="C324" t="str">
            <v>MSPOTEPWTHYIYF</v>
          </cell>
          <cell r="D324" t="str">
            <v>THYIYF</v>
          </cell>
          <cell r="E324" t="str">
            <v>TRWINFM36427</v>
          </cell>
          <cell r="F324">
            <v>45631</v>
          </cell>
          <cell r="G324">
            <v>45716</v>
          </cell>
          <cell r="H324">
            <v>45716</v>
          </cell>
          <cell r="I324" t="str">
            <v>N</v>
          </cell>
          <cell r="J324">
            <v>2000000</v>
          </cell>
          <cell r="M324" t="str">
            <v>RWMNPE</v>
          </cell>
        </row>
        <row r="325">
          <cell r="A325" t="str">
            <v>TK1RJ.V</v>
          </cell>
          <cell r="C325" t="str">
            <v>MSPOTEPWTHYIYF</v>
          </cell>
          <cell r="D325" t="str">
            <v>THYIYF</v>
          </cell>
          <cell r="E325" t="str">
            <v>TRWINFM36435</v>
          </cell>
          <cell r="F325">
            <v>45631</v>
          </cell>
          <cell r="G325">
            <v>45716</v>
          </cell>
          <cell r="H325">
            <v>45716</v>
          </cell>
          <cell r="I325" t="str">
            <v>N</v>
          </cell>
          <cell r="J325">
            <v>2000000</v>
          </cell>
          <cell r="M325" t="str">
            <v>RWMNPE</v>
          </cell>
        </row>
        <row r="326">
          <cell r="A326" t="str">
            <v>TK1RK.V</v>
          </cell>
          <cell r="C326" t="str">
            <v>MSPOTEPWTHYIYF</v>
          </cell>
          <cell r="D326" t="str">
            <v>THYIYF</v>
          </cell>
          <cell r="E326" t="str">
            <v>TRWINFM36443</v>
          </cell>
          <cell r="F326">
            <v>45631</v>
          </cell>
          <cell r="G326">
            <v>45716</v>
          </cell>
          <cell r="H326">
            <v>45716</v>
          </cell>
          <cell r="I326" t="str">
            <v>N</v>
          </cell>
          <cell r="J326">
            <v>2000000</v>
          </cell>
          <cell r="M326" t="str">
            <v>RWMNPE</v>
          </cell>
        </row>
        <row r="327">
          <cell r="A327" t="str">
            <v>TK1RL.V</v>
          </cell>
          <cell r="C327" t="str">
            <v>MSPOTEPWTHYIYF</v>
          </cell>
          <cell r="D327" t="str">
            <v>THYIYF</v>
          </cell>
          <cell r="E327" t="str">
            <v>TRWINFM36450</v>
          </cell>
          <cell r="F327">
            <v>45631</v>
          </cell>
          <cell r="G327">
            <v>45702</v>
          </cell>
          <cell r="H327">
            <v>45702</v>
          </cell>
          <cell r="I327" t="str">
            <v>N</v>
          </cell>
          <cell r="J327">
            <v>2000000</v>
          </cell>
          <cell r="M327" t="str">
            <v>RWMNPE</v>
          </cell>
        </row>
        <row r="328">
          <cell r="A328" t="str">
            <v>TK1RM.V</v>
          </cell>
          <cell r="C328" t="str">
            <v>MSPOTEPWTHYIYF</v>
          </cell>
          <cell r="D328" t="str">
            <v>THYIYF</v>
          </cell>
          <cell r="E328" t="str">
            <v>TRWINFM36468</v>
          </cell>
          <cell r="F328">
            <v>45631</v>
          </cell>
          <cell r="G328">
            <v>45702</v>
          </cell>
          <cell r="H328">
            <v>45702</v>
          </cell>
          <cell r="I328" t="str">
            <v>N</v>
          </cell>
          <cell r="J328">
            <v>2000000</v>
          </cell>
          <cell r="M328" t="str">
            <v>RWMNPE</v>
          </cell>
        </row>
        <row r="329">
          <cell r="A329" t="str">
            <v>TL1CT.V</v>
          </cell>
          <cell r="C329" t="str">
            <v>MSPOTECWTCEIYF</v>
          </cell>
          <cell r="D329" t="str">
            <v>TCEIYF</v>
          </cell>
          <cell r="E329" t="str">
            <v>TRWINFM36476</v>
          </cell>
          <cell r="F329">
            <v>45631</v>
          </cell>
          <cell r="G329">
            <v>45716</v>
          </cell>
          <cell r="H329">
            <v>45716</v>
          </cell>
          <cell r="I329" t="str">
            <v>N</v>
          </cell>
          <cell r="J329">
            <v>2000000</v>
          </cell>
          <cell r="M329" t="str">
            <v>RWMNCE</v>
          </cell>
        </row>
        <row r="330">
          <cell r="A330" t="str">
            <v>TL1CU.V</v>
          </cell>
          <cell r="C330" t="str">
            <v>MSPOTECWTCEIYF</v>
          </cell>
          <cell r="D330" t="str">
            <v>TCEIYF</v>
          </cell>
          <cell r="E330" t="str">
            <v>TRWINFM36484</v>
          </cell>
          <cell r="F330">
            <v>45631</v>
          </cell>
          <cell r="G330">
            <v>45716</v>
          </cell>
          <cell r="H330">
            <v>45716</v>
          </cell>
          <cell r="I330" t="str">
            <v>N</v>
          </cell>
          <cell r="J330">
            <v>2000000</v>
          </cell>
          <cell r="M330" t="str">
            <v>RWMNCE</v>
          </cell>
        </row>
        <row r="331">
          <cell r="A331" t="str">
            <v>TL1CV.V</v>
          </cell>
          <cell r="C331" t="str">
            <v>MSPOTECWTCEIYF</v>
          </cell>
          <cell r="D331" t="str">
            <v>TCEIYF</v>
          </cell>
          <cell r="E331" t="str">
            <v>TRWINFM36492</v>
          </cell>
          <cell r="F331">
            <v>45631</v>
          </cell>
          <cell r="G331">
            <v>45716</v>
          </cell>
          <cell r="H331">
            <v>45716</v>
          </cell>
          <cell r="I331" t="str">
            <v>N</v>
          </cell>
          <cell r="J331">
            <v>2000000</v>
          </cell>
          <cell r="M331" t="str">
            <v>RWMNCE</v>
          </cell>
        </row>
        <row r="332">
          <cell r="A332" t="str">
            <v>TL1CW.V</v>
          </cell>
          <cell r="C332" t="str">
            <v>MSPOTECWTCEIYF</v>
          </cell>
          <cell r="D332" t="str">
            <v>TCEIYF</v>
          </cell>
          <cell r="E332" t="str">
            <v>TRWINFM36500</v>
          </cell>
          <cell r="F332">
            <v>45631</v>
          </cell>
          <cell r="G332">
            <v>45716</v>
          </cell>
          <cell r="H332">
            <v>45716</v>
          </cell>
          <cell r="I332" t="str">
            <v>N</v>
          </cell>
          <cell r="J332">
            <v>2000000</v>
          </cell>
          <cell r="M332" t="str">
            <v>RWMNCE</v>
          </cell>
        </row>
        <row r="333">
          <cell r="A333" t="str">
            <v>TL1CX.V</v>
          </cell>
          <cell r="C333" t="str">
            <v>MSPOTECWTCEIYF</v>
          </cell>
          <cell r="D333" t="str">
            <v>TCEIYF</v>
          </cell>
          <cell r="E333" t="str">
            <v>TRWINFM36518</v>
          </cell>
          <cell r="F333">
            <v>45631</v>
          </cell>
          <cell r="G333">
            <v>45716</v>
          </cell>
          <cell r="H333">
            <v>45716</v>
          </cell>
          <cell r="I333" t="str">
            <v>N</v>
          </cell>
          <cell r="J333">
            <v>2000000</v>
          </cell>
          <cell r="M333" t="str">
            <v>RWMNCE</v>
          </cell>
        </row>
        <row r="334">
          <cell r="A334" t="str">
            <v>TL1RH.V</v>
          </cell>
          <cell r="C334" t="str">
            <v>MSPOTEPWTCEIYF</v>
          </cell>
          <cell r="D334" t="str">
            <v>TCEIYF</v>
          </cell>
          <cell r="E334" t="str">
            <v>TRWINFM36526</v>
          </cell>
          <cell r="F334">
            <v>45631</v>
          </cell>
          <cell r="G334">
            <v>45716</v>
          </cell>
          <cell r="H334">
            <v>45716</v>
          </cell>
          <cell r="I334" t="str">
            <v>N</v>
          </cell>
          <cell r="J334">
            <v>2000000</v>
          </cell>
          <cell r="M334" t="str">
            <v>RWMNPE</v>
          </cell>
        </row>
        <row r="335">
          <cell r="A335" t="str">
            <v>TL1RI.V</v>
          </cell>
          <cell r="C335" t="str">
            <v>MSPOTEPWTCEIYF</v>
          </cell>
          <cell r="D335" t="str">
            <v>TCEIYF</v>
          </cell>
          <cell r="E335" t="str">
            <v>TRWINFM36534</v>
          </cell>
          <cell r="F335">
            <v>45631</v>
          </cell>
          <cell r="G335">
            <v>45716</v>
          </cell>
          <cell r="H335">
            <v>45716</v>
          </cell>
          <cell r="I335" t="str">
            <v>N</v>
          </cell>
          <cell r="J335">
            <v>2000000</v>
          </cell>
          <cell r="M335" t="str">
            <v>RWMNPE</v>
          </cell>
        </row>
        <row r="336">
          <cell r="A336" t="str">
            <v>TL1RJ.V</v>
          </cell>
          <cell r="C336" t="str">
            <v>MSPOTEPWTCEIYF</v>
          </cell>
          <cell r="D336" t="str">
            <v>TCEIYF</v>
          </cell>
          <cell r="E336" t="str">
            <v>TRWINFM36542</v>
          </cell>
          <cell r="F336">
            <v>45631</v>
          </cell>
          <cell r="G336">
            <v>45716</v>
          </cell>
          <cell r="H336">
            <v>45716</v>
          </cell>
          <cell r="I336" t="str">
            <v>N</v>
          </cell>
          <cell r="J336">
            <v>2000000</v>
          </cell>
          <cell r="M336" t="str">
            <v>RWMNPE</v>
          </cell>
        </row>
        <row r="337">
          <cell r="A337" t="str">
            <v>TL1RK.V</v>
          </cell>
          <cell r="C337" t="str">
            <v>MSPOTEPWTCEIYF</v>
          </cell>
          <cell r="D337" t="str">
            <v>TCEIYF</v>
          </cell>
          <cell r="E337" t="str">
            <v>TRWINFM36559</v>
          </cell>
          <cell r="F337">
            <v>45631</v>
          </cell>
          <cell r="G337">
            <v>45716</v>
          </cell>
          <cell r="H337">
            <v>45716</v>
          </cell>
          <cell r="I337" t="str">
            <v>N</v>
          </cell>
          <cell r="J337">
            <v>2000000</v>
          </cell>
          <cell r="M337" t="str">
            <v>RWMNPE</v>
          </cell>
        </row>
        <row r="338">
          <cell r="A338" t="str">
            <v>TO1CL.V</v>
          </cell>
          <cell r="C338" t="str">
            <v>MSPOTECWTOAIYF</v>
          </cell>
          <cell r="D338" t="str">
            <v>TOAIYF</v>
          </cell>
          <cell r="E338" t="str">
            <v>TRWINFM36567</v>
          </cell>
          <cell r="F338">
            <v>45631</v>
          </cell>
          <cell r="G338">
            <v>45716</v>
          </cell>
          <cell r="H338">
            <v>45716</v>
          </cell>
          <cell r="I338" t="str">
            <v>N</v>
          </cell>
          <cell r="J338">
            <v>2000000</v>
          </cell>
          <cell r="M338" t="str">
            <v>RWMNCE</v>
          </cell>
        </row>
        <row r="339">
          <cell r="A339" t="str">
            <v>TO1CM.V</v>
          </cell>
          <cell r="C339" t="str">
            <v>MSPOTECWTOAIYF</v>
          </cell>
          <cell r="D339" t="str">
            <v>TOAIYF</v>
          </cell>
          <cell r="E339" t="str">
            <v>TRWINFM36575</v>
          </cell>
          <cell r="F339">
            <v>45631</v>
          </cell>
          <cell r="G339">
            <v>45716</v>
          </cell>
          <cell r="H339">
            <v>45716</v>
          </cell>
          <cell r="I339" t="str">
            <v>N</v>
          </cell>
          <cell r="J339">
            <v>2000000</v>
          </cell>
          <cell r="M339" t="str">
            <v>RWMNCE</v>
          </cell>
        </row>
        <row r="340">
          <cell r="A340" t="str">
            <v>TO1CN.V</v>
          </cell>
          <cell r="C340" t="str">
            <v>MSPOTECWTOAIYF</v>
          </cell>
          <cell r="D340" t="str">
            <v>TOAIYF</v>
          </cell>
          <cell r="E340" t="str">
            <v>TRWINFM36583</v>
          </cell>
          <cell r="F340">
            <v>45631</v>
          </cell>
          <cell r="G340">
            <v>45716</v>
          </cell>
          <cell r="H340">
            <v>45716</v>
          </cell>
          <cell r="I340" t="str">
            <v>N</v>
          </cell>
          <cell r="J340">
            <v>2000000</v>
          </cell>
          <cell r="M340" t="str">
            <v>RWMNCE</v>
          </cell>
        </row>
        <row r="341">
          <cell r="A341" t="str">
            <v>TO1CO.V</v>
          </cell>
          <cell r="C341" t="str">
            <v>MSPOTECWTOAIYF</v>
          </cell>
          <cell r="D341" t="str">
            <v>TOAIYF</v>
          </cell>
          <cell r="E341" t="str">
            <v>TRWINFM36591</v>
          </cell>
          <cell r="F341">
            <v>45631</v>
          </cell>
          <cell r="G341">
            <v>45716</v>
          </cell>
          <cell r="H341">
            <v>45716</v>
          </cell>
          <cell r="I341" t="str">
            <v>N</v>
          </cell>
          <cell r="J341">
            <v>2000000</v>
          </cell>
          <cell r="M341" t="str">
            <v>RWMNCE</v>
          </cell>
        </row>
        <row r="342">
          <cell r="A342" t="str">
            <v>TO1CP.V</v>
          </cell>
          <cell r="C342" t="str">
            <v>MSPOTECWTOAIYF</v>
          </cell>
          <cell r="D342" t="str">
            <v>TOAIYF</v>
          </cell>
          <cell r="E342" t="str">
            <v>TRWINFM36609</v>
          </cell>
          <cell r="F342">
            <v>45631</v>
          </cell>
          <cell r="G342">
            <v>45716</v>
          </cell>
          <cell r="H342">
            <v>45716</v>
          </cell>
          <cell r="I342" t="str">
            <v>N</v>
          </cell>
          <cell r="J342">
            <v>2000000</v>
          </cell>
          <cell r="M342" t="str">
            <v>RWMNCE</v>
          </cell>
        </row>
        <row r="343">
          <cell r="A343" t="str">
            <v>TO1QZ.V</v>
          </cell>
          <cell r="C343" t="str">
            <v>MSPOTEPWTOAIYF</v>
          </cell>
          <cell r="D343" t="str">
            <v>TOAIYF</v>
          </cell>
          <cell r="E343" t="str">
            <v>TRWINFM36617</v>
          </cell>
          <cell r="F343">
            <v>45631</v>
          </cell>
          <cell r="G343">
            <v>45716</v>
          </cell>
          <cell r="H343">
            <v>45716</v>
          </cell>
          <cell r="I343" t="str">
            <v>N</v>
          </cell>
          <cell r="J343">
            <v>2000000</v>
          </cell>
          <cell r="M343" t="str">
            <v>RWMNPE</v>
          </cell>
        </row>
        <row r="344">
          <cell r="A344" t="str">
            <v>TO1RA.V</v>
          </cell>
          <cell r="C344" t="str">
            <v>MSPOTEPWTOAIYF</v>
          </cell>
          <cell r="D344" t="str">
            <v>TOAIYF</v>
          </cell>
          <cell r="E344" t="str">
            <v>TRWINFM36625</v>
          </cell>
          <cell r="F344">
            <v>45631</v>
          </cell>
          <cell r="G344">
            <v>45716</v>
          </cell>
          <cell r="H344">
            <v>45716</v>
          </cell>
          <cell r="I344" t="str">
            <v>N</v>
          </cell>
          <cell r="J344">
            <v>2000000</v>
          </cell>
          <cell r="M344" t="str">
            <v>RWMNPE</v>
          </cell>
        </row>
        <row r="345">
          <cell r="A345" t="str">
            <v>TO1RB.V</v>
          </cell>
          <cell r="C345" t="str">
            <v>MSPOTEPWTOAIYF</v>
          </cell>
          <cell r="D345" t="str">
            <v>TOAIYF</v>
          </cell>
          <cell r="E345" t="str">
            <v>TRWINFM36633</v>
          </cell>
          <cell r="F345">
            <v>45631</v>
          </cell>
          <cell r="G345">
            <v>45716</v>
          </cell>
          <cell r="H345">
            <v>45716</v>
          </cell>
          <cell r="I345" t="str">
            <v>N</v>
          </cell>
          <cell r="J345">
            <v>2000000</v>
          </cell>
          <cell r="M345" t="str">
            <v>RWMNPE</v>
          </cell>
        </row>
        <row r="346">
          <cell r="A346" t="str">
            <v>TO1RC.V</v>
          </cell>
          <cell r="C346" t="str">
            <v>MSPOTEPWTOAIYF</v>
          </cell>
          <cell r="D346" t="str">
            <v>TOAIYF</v>
          </cell>
          <cell r="E346" t="str">
            <v>TRWINFM36641</v>
          </cell>
          <cell r="F346">
            <v>45631</v>
          </cell>
          <cell r="G346">
            <v>45716</v>
          </cell>
          <cell r="H346">
            <v>45716</v>
          </cell>
          <cell r="I346" t="str">
            <v>N</v>
          </cell>
          <cell r="J346">
            <v>2000000</v>
          </cell>
          <cell r="M346" t="str">
            <v>RWMNPE</v>
          </cell>
        </row>
        <row r="347">
          <cell r="A347" t="str">
            <v>TP1CL.V</v>
          </cell>
          <cell r="C347" t="str">
            <v>MSPOTECWTUPIYF</v>
          </cell>
          <cell r="D347" t="str">
            <v>TUPIYF</v>
          </cell>
          <cell r="E347" t="str">
            <v>TRWINFM36658</v>
          </cell>
          <cell r="F347">
            <v>45631</v>
          </cell>
          <cell r="G347">
            <v>45716</v>
          </cell>
          <cell r="H347">
            <v>45716</v>
          </cell>
          <cell r="I347" t="str">
            <v>N</v>
          </cell>
          <cell r="J347">
            <v>2000000</v>
          </cell>
          <cell r="M347" t="str">
            <v>RWMNCE</v>
          </cell>
        </row>
        <row r="348">
          <cell r="A348" t="str">
            <v>TP1CM.V</v>
          </cell>
          <cell r="C348" t="str">
            <v>MSPOTECWTUPIYF</v>
          </cell>
          <cell r="D348" t="str">
            <v>TUPIYF</v>
          </cell>
          <cell r="E348" t="str">
            <v>TRWINFM36666</v>
          </cell>
          <cell r="F348">
            <v>45631</v>
          </cell>
          <cell r="G348">
            <v>45716</v>
          </cell>
          <cell r="H348">
            <v>45716</v>
          </cell>
          <cell r="I348" t="str">
            <v>N</v>
          </cell>
          <cell r="J348">
            <v>2000000</v>
          </cell>
          <cell r="M348" t="str">
            <v>RWMNCE</v>
          </cell>
        </row>
        <row r="349">
          <cell r="A349" t="str">
            <v>TP1CN.V</v>
          </cell>
          <cell r="C349" t="str">
            <v>MSPOTECWTUPIYF</v>
          </cell>
          <cell r="D349" t="str">
            <v>TUPIYF</v>
          </cell>
          <cell r="E349" t="str">
            <v>TRWINFM36674</v>
          </cell>
          <cell r="F349">
            <v>45631</v>
          </cell>
          <cell r="G349">
            <v>45716</v>
          </cell>
          <cell r="H349">
            <v>45716</v>
          </cell>
          <cell r="I349" t="str">
            <v>N</v>
          </cell>
          <cell r="J349">
            <v>2000000</v>
          </cell>
          <cell r="M349" t="str">
            <v>RWMNCE</v>
          </cell>
        </row>
        <row r="350">
          <cell r="A350" t="str">
            <v>TP1CO.V</v>
          </cell>
          <cell r="C350" t="str">
            <v>MSPOTECWTUPIYF</v>
          </cell>
          <cell r="D350" t="str">
            <v>TUPIYF</v>
          </cell>
          <cell r="E350" t="str">
            <v>TRWINFM36682</v>
          </cell>
          <cell r="F350">
            <v>45631</v>
          </cell>
          <cell r="G350">
            <v>45716</v>
          </cell>
          <cell r="H350">
            <v>45716</v>
          </cell>
          <cell r="I350" t="str">
            <v>N</v>
          </cell>
          <cell r="J350">
            <v>2000000</v>
          </cell>
          <cell r="M350" t="str">
            <v>RWMNCE</v>
          </cell>
        </row>
        <row r="351">
          <cell r="A351" t="str">
            <v>TP1CP.V</v>
          </cell>
          <cell r="C351" t="str">
            <v>MSPOTECWTUPIYF</v>
          </cell>
          <cell r="D351" t="str">
            <v>TUPIYF</v>
          </cell>
          <cell r="E351" t="str">
            <v>TRWINFM36690</v>
          </cell>
          <cell r="F351">
            <v>45631</v>
          </cell>
          <cell r="G351">
            <v>45716</v>
          </cell>
          <cell r="H351">
            <v>45716</v>
          </cell>
          <cell r="I351" t="str">
            <v>N</v>
          </cell>
          <cell r="J351">
            <v>2000000</v>
          </cell>
          <cell r="M351" t="str">
            <v>RWMNCE</v>
          </cell>
        </row>
        <row r="352">
          <cell r="A352" t="str">
            <v>TP1CQ.V</v>
          </cell>
          <cell r="C352" t="str">
            <v>MSPOTECWTUPIYF</v>
          </cell>
          <cell r="D352" t="str">
            <v>TUPIYF</v>
          </cell>
          <cell r="E352" t="str">
            <v>TRWINFM36708</v>
          </cell>
          <cell r="F352">
            <v>45631</v>
          </cell>
          <cell r="G352">
            <v>45702</v>
          </cell>
          <cell r="H352">
            <v>45702</v>
          </cell>
          <cell r="I352" t="str">
            <v>N</v>
          </cell>
          <cell r="J352">
            <v>2000000</v>
          </cell>
          <cell r="M352" t="str">
            <v>RWMNCE</v>
          </cell>
        </row>
        <row r="353">
          <cell r="A353" t="str">
            <v>TP1CR.V</v>
          </cell>
          <cell r="C353" t="str">
            <v>MSPOTECWTUPIYF</v>
          </cell>
          <cell r="D353" t="str">
            <v>TUPIYF</v>
          </cell>
          <cell r="E353" t="str">
            <v>TRWINFM36716</v>
          </cell>
          <cell r="F353">
            <v>45631</v>
          </cell>
          <cell r="G353">
            <v>45702</v>
          </cell>
          <cell r="H353">
            <v>45702</v>
          </cell>
          <cell r="I353" t="str">
            <v>N</v>
          </cell>
          <cell r="J353">
            <v>2000000</v>
          </cell>
          <cell r="M353" t="str">
            <v>RWMNCE</v>
          </cell>
        </row>
        <row r="354">
          <cell r="A354" t="str">
            <v>TP1CS.V</v>
          </cell>
          <cell r="C354" t="str">
            <v>MSPOTECWTUPIYF</v>
          </cell>
          <cell r="D354" t="str">
            <v>TUPIYF</v>
          </cell>
          <cell r="E354" t="str">
            <v>TRWINFM36724</v>
          </cell>
          <cell r="F354">
            <v>45631</v>
          </cell>
          <cell r="G354">
            <v>45702</v>
          </cell>
          <cell r="H354">
            <v>45702</v>
          </cell>
          <cell r="I354" t="str">
            <v>N</v>
          </cell>
          <cell r="J354">
            <v>2000000</v>
          </cell>
          <cell r="M354" t="str">
            <v>RWMNCE</v>
          </cell>
        </row>
        <row r="355">
          <cell r="A355" t="str">
            <v>TP1QZ.V</v>
          </cell>
          <cell r="C355" t="str">
            <v>MSPOTEPWTUPIYF</v>
          </cell>
          <cell r="D355" t="str">
            <v>TUPIYF</v>
          </cell>
          <cell r="E355" t="str">
            <v>TRWINFM36732</v>
          </cell>
          <cell r="F355">
            <v>45631</v>
          </cell>
          <cell r="G355">
            <v>45716</v>
          </cell>
          <cell r="H355">
            <v>45716</v>
          </cell>
          <cell r="I355" t="str">
            <v>N</v>
          </cell>
          <cell r="J355">
            <v>2000000</v>
          </cell>
          <cell r="M355" t="str">
            <v>RWMNPE</v>
          </cell>
        </row>
        <row r="356">
          <cell r="A356" t="str">
            <v>TP1RA.V</v>
          </cell>
          <cell r="C356" t="str">
            <v>MSPOTEPWTUPIYF</v>
          </cell>
          <cell r="D356" t="str">
            <v>TUPIYF</v>
          </cell>
          <cell r="E356" t="str">
            <v>TRWINFM36740</v>
          </cell>
          <cell r="F356">
            <v>45631</v>
          </cell>
          <cell r="G356">
            <v>45716</v>
          </cell>
          <cell r="H356">
            <v>45716</v>
          </cell>
          <cell r="I356" t="str">
            <v>N</v>
          </cell>
          <cell r="J356">
            <v>2000000</v>
          </cell>
          <cell r="M356" t="str">
            <v>RWMNPE</v>
          </cell>
        </row>
        <row r="357">
          <cell r="A357" t="str">
            <v>TP1RB.V</v>
          </cell>
          <cell r="C357" t="str">
            <v>MSPOTEPWTUPIYF</v>
          </cell>
          <cell r="D357" t="str">
            <v>TUPIYF</v>
          </cell>
          <cell r="E357" t="str">
            <v>TRWINFM36757</v>
          </cell>
          <cell r="F357">
            <v>45631</v>
          </cell>
          <cell r="G357">
            <v>45716</v>
          </cell>
          <cell r="H357">
            <v>45716</v>
          </cell>
          <cell r="I357" t="str">
            <v>N</v>
          </cell>
          <cell r="J357">
            <v>2000000</v>
          </cell>
          <cell r="M357" t="str">
            <v>RWMNPE</v>
          </cell>
        </row>
        <row r="358">
          <cell r="A358" t="str">
            <v>TP1RC.V</v>
          </cell>
          <cell r="C358" t="str">
            <v>MSPOTEPWTUPIYF</v>
          </cell>
          <cell r="D358" t="str">
            <v>TUPIYF</v>
          </cell>
          <cell r="E358" t="str">
            <v>TRWINFM36765</v>
          </cell>
          <cell r="F358">
            <v>45631</v>
          </cell>
          <cell r="G358">
            <v>45716</v>
          </cell>
          <cell r="H358">
            <v>45716</v>
          </cell>
          <cell r="I358" t="str">
            <v>N</v>
          </cell>
          <cell r="J358">
            <v>2000000</v>
          </cell>
          <cell r="M358" t="str">
            <v>RWMNPE</v>
          </cell>
        </row>
        <row r="359">
          <cell r="A359" t="str">
            <v>TP1RD.V</v>
          </cell>
          <cell r="C359" t="str">
            <v>MSPOTEPWTUPIYF</v>
          </cell>
          <cell r="D359" t="str">
            <v>TUPIYF</v>
          </cell>
          <cell r="E359" t="str">
            <v>TRWINFM36773</v>
          </cell>
          <cell r="F359">
            <v>45631</v>
          </cell>
          <cell r="G359">
            <v>45702</v>
          </cell>
          <cell r="H359">
            <v>45702</v>
          </cell>
          <cell r="I359" t="str">
            <v>N</v>
          </cell>
          <cell r="J359">
            <v>2000000</v>
          </cell>
          <cell r="M359" t="str">
            <v>RWMNPE</v>
          </cell>
        </row>
        <row r="360">
          <cell r="A360" t="str">
            <v>TP1RE.V</v>
          </cell>
          <cell r="C360" t="str">
            <v>MSPOTEPWTUPIYF</v>
          </cell>
          <cell r="D360" t="str">
            <v>TUPIYF</v>
          </cell>
          <cell r="E360" t="str">
            <v>TRWINFM36781</v>
          </cell>
          <cell r="F360">
            <v>45631</v>
          </cell>
          <cell r="G360">
            <v>45702</v>
          </cell>
          <cell r="H360">
            <v>45702</v>
          </cell>
          <cell r="I360" t="str">
            <v>N</v>
          </cell>
          <cell r="J360">
            <v>2000000</v>
          </cell>
          <cell r="M360" t="str">
            <v>RWMNPE</v>
          </cell>
        </row>
        <row r="361">
          <cell r="A361" t="str">
            <v>TT1BA.V</v>
          </cell>
          <cell r="C361" t="str">
            <v>MSPOTECWTTKIYF</v>
          </cell>
          <cell r="D361" t="str">
            <v>TTKIYF</v>
          </cell>
          <cell r="E361" t="str">
            <v>TRWINFM36799</v>
          </cell>
          <cell r="F361">
            <v>45631</v>
          </cell>
          <cell r="G361">
            <v>45716</v>
          </cell>
          <cell r="H361">
            <v>45716</v>
          </cell>
          <cell r="I361" t="str">
            <v>N</v>
          </cell>
          <cell r="J361">
            <v>2000000</v>
          </cell>
          <cell r="M361" t="str">
            <v>RWMNCE</v>
          </cell>
        </row>
        <row r="362">
          <cell r="A362" t="str">
            <v>TT1BB.V</v>
          </cell>
          <cell r="C362" t="str">
            <v>MSPOTECWTTKIYF</v>
          </cell>
          <cell r="D362" t="str">
            <v>TTKIYF</v>
          </cell>
          <cell r="E362" t="str">
            <v>TRWINFM36807</v>
          </cell>
          <cell r="F362">
            <v>45631</v>
          </cell>
          <cell r="G362">
            <v>45716</v>
          </cell>
          <cell r="H362">
            <v>45716</v>
          </cell>
          <cell r="I362" t="str">
            <v>N</v>
          </cell>
          <cell r="J362">
            <v>2000000</v>
          </cell>
          <cell r="M362" t="str">
            <v>RWMNCE</v>
          </cell>
        </row>
        <row r="363">
          <cell r="A363" t="str">
            <v>TT1BC.V</v>
          </cell>
          <cell r="C363" t="str">
            <v>MSPOTECWTTKIYF</v>
          </cell>
          <cell r="D363" t="str">
            <v>TTKIYF</v>
          </cell>
          <cell r="E363" t="str">
            <v>TRWINFM36815</v>
          </cell>
          <cell r="F363">
            <v>45631</v>
          </cell>
          <cell r="G363">
            <v>45716</v>
          </cell>
          <cell r="H363">
            <v>45716</v>
          </cell>
          <cell r="I363" t="str">
            <v>N</v>
          </cell>
          <cell r="J363">
            <v>2000000</v>
          </cell>
          <cell r="M363" t="str">
            <v>RWMNCE</v>
          </cell>
        </row>
        <row r="364">
          <cell r="A364" t="str">
            <v>TT1BD.V</v>
          </cell>
          <cell r="C364" t="str">
            <v>MSPOTECWTTKIYF</v>
          </cell>
          <cell r="D364" t="str">
            <v>TTKIYF</v>
          </cell>
          <cell r="E364" t="str">
            <v>TRWINFM36823</v>
          </cell>
          <cell r="F364">
            <v>45631</v>
          </cell>
          <cell r="G364">
            <v>45716</v>
          </cell>
          <cell r="H364">
            <v>45716</v>
          </cell>
          <cell r="I364" t="str">
            <v>N</v>
          </cell>
          <cell r="J364">
            <v>2000000</v>
          </cell>
          <cell r="M364" t="str">
            <v>RWMNCE</v>
          </cell>
        </row>
        <row r="365">
          <cell r="A365" t="str">
            <v>TT1BE.V</v>
          </cell>
          <cell r="C365" t="str">
            <v>MSPOTECWTTKIYF</v>
          </cell>
          <cell r="D365" t="str">
            <v>TTKIYF</v>
          </cell>
          <cell r="E365" t="str">
            <v>TRWINFM36831</v>
          </cell>
          <cell r="F365">
            <v>45631</v>
          </cell>
          <cell r="G365">
            <v>45716</v>
          </cell>
          <cell r="H365">
            <v>45716</v>
          </cell>
          <cell r="I365" t="str">
            <v>N</v>
          </cell>
          <cell r="J365">
            <v>2000000</v>
          </cell>
          <cell r="M365" t="str">
            <v>RWMNCE</v>
          </cell>
        </row>
        <row r="366">
          <cell r="A366" t="str">
            <v>TT1BF.V</v>
          </cell>
          <cell r="C366" t="str">
            <v>MSPOTECWTTKIYF</v>
          </cell>
          <cell r="D366" t="str">
            <v>TTKIYF</v>
          </cell>
          <cell r="E366" t="str">
            <v>TRWINFM36849</v>
          </cell>
          <cell r="F366">
            <v>45631</v>
          </cell>
          <cell r="G366">
            <v>45702</v>
          </cell>
          <cell r="H366">
            <v>45702</v>
          </cell>
          <cell r="I366" t="str">
            <v>N</v>
          </cell>
          <cell r="J366">
            <v>2000000</v>
          </cell>
          <cell r="M366" t="str">
            <v>RWMNCE</v>
          </cell>
        </row>
        <row r="367">
          <cell r="A367" t="str">
            <v>TT1BG.V</v>
          </cell>
          <cell r="C367" t="str">
            <v>MSPOTECWTTKIYF</v>
          </cell>
          <cell r="D367" t="str">
            <v>TTKIYF</v>
          </cell>
          <cell r="E367" t="str">
            <v>TRWINFM36856</v>
          </cell>
          <cell r="F367">
            <v>45631</v>
          </cell>
          <cell r="G367">
            <v>45702</v>
          </cell>
          <cell r="H367">
            <v>45702</v>
          </cell>
          <cell r="I367" t="str">
            <v>N</v>
          </cell>
          <cell r="J367">
            <v>2000000</v>
          </cell>
          <cell r="M367" t="str">
            <v>RWMNCE</v>
          </cell>
        </row>
        <row r="368">
          <cell r="A368" t="str">
            <v>TT1BH.V</v>
          </cell>
          <cell r="C368" t="str">
            <v>MSPOTECWTTKIYF</v>
          </cell>
          <cell r="D368" t="str">
            <v>TTKIYF</v>
          </cell>
          <cell r="E368" t="str">
            <v>TRWINFM36864</v>
          </cell>
          <cell r="F368">
            <v>45631</v>
          </cell>
          <cell r="G368">
            <v>45702</v>
          </cell>
          <cell r="H368">
            <v>45702</v>
          </cell>
          <cell r="I368" t="str">
            <v>N</v>
          </cell>
          <cell r="J368">
            <v>2000000</v>
          </cell>
          <cell r="M368" t="str">
            <v>RWMNCE</v>
          </cell>
        </row>
        <row r="369">
          <cell r="A369" t="str">
            <v>TT1PU.V</v>
          </cell>
          <cell r="C369" t="str">
            <v>MSPOTEPWTTKIYF</v>
          </cell>
          <cell r="D369" t="str">
            <v>TTKIYF</v>
          </cell>
          <cell r="E369" t="str">
            <v>TRWINFM36872</v>
          </cell>
          <cell r="F369">
            <v>45631</v>
          </cell>
          <cell r="G369">
            <v>45716</v>
          </cell>
          <cell r="H369">
            <v>45716</v>
          </cell>
          <cell r="I369" t="str">
            <v>N</v>
          </cell>
          <cell r="J369">
            <v>2000000</v>
          </cell>
          <cell r="M369" t="str">
            <v>RWMNPE</v>
          </cell>
        </row>
        <row r="370">
          <cell r="A370" t="str">
            <v>TT1PV.V</v>
          </cell>
          <cell r="C370" t="str">
            <v>MSPOTEPWTTKIYF</v>
          </cell>
          <cell r="D370" t="str">
            <v>TTKIYF</v>
          </cell>
          <cell r="E370" t="str">
            <v>TRWINFM36880</v>
          </cell>
          <cell r="F370">
            <v>45631</v>
          </cell>
          <cell r="G370">
            <v>45716</v>
          </cell>
          <cell r="H370">
            <v>45716</v>
          </cell>
          <cell r="I370" t="str">
            <v>N</v>
          </cell>
          <cell r="J370">
            <v>2000000</v>
          </cell>
          <cell r="M370" t="str">
            <v>RWMNPE</v>
          </cell>
        </row>
        <row r="371">
          <cell r="A371" t="str">
            <v>TT1PW.V</v>
          </cell>
          <cell r="C371" t="str">
            <v>MSPOTEPWTTKIYF</v>
          </cell>
          <cell r="D371" t="str">
            <v>TTKIYF</v>
          </cell>
          <cell r="E371" t="str">
            <v>TRWINFM36898</v>
          </cell>
          <cell r="F371">
            <v>45631</v>
          </cell>
          <cell r="G371">
            <v>45716</v>
          </cell>
          <cell r="H371">
            <v>45716</v>
          </cell>
          <cell r="I371" t="str">
            <v>N</v>
          </cell>
          <cell r="J371">
            <v>2000000</v>
          </cell>
          <cell r="M371" t="str">
            <v>RWMNPE</v>
          </cell>
        </row>
        <row r="372">
          <cell r="A372" t="str">
            <v>TT1PX.V</v>
          </cell>
          <cell r="C372" t="str">
            <v>MSPOTEPWTTKIYF</v>
          </cell>
          <cell r="D372" t="str">
            <v>TTKIYF</v>
          </cell>
          <cell r="E372" t="str">
            <v>TRWINFM36906</v>
          </cell>
          <cell r="F372">
            <v>45631</v>
          </cell>
          <cell r="G372">
            <v>45716</v>
          </cell>
          <cell r="H372">
            <v>45716</v>
          </cell>
          <cell r="I372" t="str">
            <v>N</v>
          </cell>
          <cell r="J372">
            <v>2000000</v>
          </cell>
          <cell r="M372" t="str">
            <v>RWMNPE</v>
          </cell>
        </row>
        <row r="373">
          <cell r="A373" t="str">
            <v>TT1PY.V</v>
          </cell>
          <cell r="C373" t="str">
            <v>MSPOTEPWTTKIYF</v>
          </cell>
          <cell r="D373" t="str">
            <v>TTKIYF</v>
          </cell>
          <cell r="E373" t="str">
            <v>TRWINFM36914</v>
          </cell>
          <cell r="F373">
            <v>45631</v>
          </cell>
          <cell r="G373">
            <v>45702</v>
          </cell>
          <cell r="H373">
            <v>45702</v>
          </cell>
          <cell r="I373" t="str">
            <v>N</v>
          </cell>
          <cell r="J373">
            <v>2000000</v>
          </cell>
          <cell r="M373" t="str">
            <v>RWMNPE</v>
          </cell>
        </row>
        <row r="374">
          <cell r="A374" t="str">
            <v>TT1PZ.V</v>
          </cell>
          <cell r="C374" t="str">
            <v>MSPOTEPWTTKIYF</v>
          </cell>
          <cell r="D374" t="str">
            <v>TTKIYF</v>
          </cell>
          <cell r="E374" t="str">
            <v>TRWINFM36922</v>
          </cell>
          <cell r="F374">
            <v>45631</v>
          </cell>
          <cell r="G374">
            <v>45702</v>
          </cell>
          <cell r="H374">
            <v>45702</v>
          </cell>
          <cell r="I374" t="str">
            <v>N</v>
          </cell>
          <cell r="J374">
            <v>2000000</v>
          </cell>
          <cell r="M374" t="str">
            <v>RWMNPE</v>
          </cell>
        </row>
        <row r="375">
          <cell r="A375" t="str">
            <v>UL1BA.V</v>
          </cell>
          <cell r="C375" t="str">
            <v>MSPOTECWULKIYF</v>
          </cell>
          <cell r="D375" t="str">
            <v>ULKIYF</v>
          </cell>
          <cell r="E375" t="str">
            <v>TRWINFM36930</v>
          </cell>
          <cell r="F375">
            <v>45631</v>
          </cell>
          <cell r="G375">
            <v>45716</v>
          </cell>
          <cell r="H375">
            <v>45716</v>
          </cell>
          <cell r="I375" t="str">
            <v>N</v>
          </cell>
          <cell r="J375">
            <v>2000000</v>
          </cell>
          <cell r="M375" t="str">
            <v>RWMNCE</v>
          </cell>
        </row>
        <row r="376">
          <cell r="A376" t="str">
            <v>UL1BB.V</v>
          </cell>
          <cell r="C376" t="str">
            <v>MSPOTECWULKIYF</v>
          </cell>
          <cell r="D376" t="str">
            <v>ULKIYF</v>
          </cell>
          <cell r="E376" t="str">
            <v>TRWINFM36948</v>
          </cell>
          <cell r="F376">
            <v>45631</v>
          </cell>
          <cell r="G376">
            <v>45716</v>
          </cell>
          <cell r="H376">
            <v>45716</v>
          </cell>
          <cell r="I376" t="str">
            <v>N</v>
          </cell>
          <cell r="J376">
            <v>2000000</v>
          </cell>
          <cell r="M376" t="str">
            <v>RWMNCE</v>
          </cell>
        </row>
        <row r="377">
          <cell r="A377" t="str">
            <v>UL1BC.V</v>
          </cell>
          <cell r="C377" t="str">
            <v>MSPOTECWULKIYF</v>
          </cell>
          <cell r="D377" t="str">
            <v>ULKIYF</v>
          </cell>
          <cell r="E377" t="str">
            <v>TRWINFM36955</v>
          </cell>
          <cell r="F377">
            <v>45631</v>
          </cell>
          <cell r="G377">
            <v>45716</v>
          </cell>
          <cell r="H377">
            <v>45716</v>
          </cell>
          <cell r="I377" t="str">
            <v>N</v>
          </cell>
          <cell r="J377">
            <v>2000000</v>
          </cell>
          <cell r="M377" t="str">
            <v>RWMNCE</v>
          </cell>
        </row>
        <row r="378">
          <cell r="A378" t="str">
            <v>UL1BD.V</v>
          </cell>
          <cell r="C378" t="str">
            <v>MSPOTECWULKIYF</v>
          </cell>
          <cell r="D378" t="str">
            <v>ULKIYF</v>
          </cell>
          <cell r="E378" t="str">
            <v>TRWINFM36963</v>
          </cell>
          <cell r="F378">
            <v>45631</v>
          </cell>
          <cell r="G378">
            <v>45716</v>
          </cell>
          <cell r="H378">
            <v>45716</v>
          </cell>
          <cell r="I378" t="str">
            <v>N</v>
          </cell>
          <cell r="J378">
            <v>2000000</v>
          </cell>
          <cell r="M378" t="str">
            <v>RWMNCE</v>
          </cell>
        </row>
        <row r="379">
          <cell r="A379" t="str">
            <v>UL1BE.V</v>
          </cell>
          <cell r="C379" t="str">
            <v>MSPOTECWULKIYF</v>
          </cell>
          <cell r="D379" t="str">
            <v>ULKIYF</v>
          </cell>
          <cell r="E379" t="str">
            <v>TRWINFM36971</v>
          </cell>
          <cell r="F379">
            <v>45631</v>
          </cell>
          <cell r="G379">
            <v>45716</v>
          </cell>
          <cell r="H379">
            <v>45716</v>
          </cell>
          <cell r="I379" t="str">
            <v>N</v>
          </cell>
          <cell r="J379">
            <v>2000000</v>
          </cell>
          <cell r="M379" t="str">
            <v>RWMNCE</v>
          </cell>
        </row>
        <row r="380">
          <cell r="A380" t="str">
            <v>UL1BF.V</v>
          </cell>
          <cell r="C380" t="str">
            <v>MSPOTECWULKIYF</v>
          </cell>
          <cell r="D380" t="str">
            <v>ULKIYF</v>
          </cell>
          <cell r="E380" t="str">
            <v>TRWINFM36989</v>
          </cell>
          <cell r="F380">
            <v>45631</v>
          </cell>
          <cell r="G380">
            <v>45702</v>
          </cell>
          <cell r="H380">
            <v>45702</v>
          </cell>
          <cell r="I380" t="str">
            <v>N</v>
          </cell>
          <cell r="J380">
            <v>2000000</v>
          </cell>
          <cell r="M380" t="str">
            <v>RWMNCE</v>
          </cell>
        </row>
        <row r="381">
          <cell r="A381" t="str">
            <v>UL1BG.V</v>
          </cell>
          <cell r="C381" t="str">
            <v>MSPOTECWULKIYF</v>
          </cell>
          <cell r="D381" t="str">
            <v>ULKIYF</v>
          </cell>
          <cell r="E381" t="str">
            <v>TRWINFM36997</v>
          </cell>
          <cell r="F381">
            <v>45631</v>
          </cell>
          <cell r="G381">
            <v>45702</v>
          </cell>
          <cell r="H381">
            <v>45702</v>
          </cell>
          <cell r="I381" t="str">
            <v>N</v>
          </cell>
          <cell r="J381">
            <v>2000000</v>
          </cell>
          <cell r="M381" t="str">
            <v>RWMNCE</v>
          </cell>
        </row>
        <row r="382">
          <cell r="A382" t="str">
            <v>UL1BH.V</v>
          </cell>
          <cell r="C382" t="str">
            <v>MSPOTECWULKIYF</v>
          </cell>
          <cell r="D382" t="str">
            <v>ULKIYF</v>
          </cell>
          <cell r="E382" t="str">
            <v>TRWINFM37003</v>
          </cell>
          <cell r="F382">
            <v>45631</v>
          </cell>
          <cell r="G382">
            <v>45702</v>
          </cell>
          <cell r="H382">
            <v>45702</v>
          </cell>
          <cell r="I382" t="str">
            <v>N</v>
          </cell>
          <cell r="J382">
            <v>2000000</v>
          </cell>
          <cell r="M382" t="str">
            <v>RWMNCE</v>
          </cell>
        </row>
        <row r="383">
          <cell r="A383" t="str">
            <v>UL1PU.V</v>
          </cell>
          <cell r="C383" t="str">
            <v>MSPOTEPWULKIYF</v>
          </cell>
          <cell r="D383" t="str">
            <v>ULKIYF</v>
          </cell>
          <cell r="E383" t="str">
            <v>TRWINFM37011</v>
          </cell>
          <cell r="F383">
            <v>45631</v>
          </cell>
          <cell r="G383">
            <v>45716</v>
          </cell>
          <cell r="H383">
            <v>45716</v>
          </cell>
          <cell r="I383" t="str">
            <v>N</v>
          </cell>
          <cell r="J383">
            <v>2000000</v>
          </cell>
          <cell r="M383" t="str">
            <v>RWMNPE</v>
          </cell>
        </row>
        <row r="384">
          <cell r="A384" t="str">
            <v>UL1PV.V</v>
          </cell>
          <cell r="C384" t="str">
            <v>MSPOTEPWULKIYF</v>
          </cell>
          <cell r="D384" t="str">
            <v>ULKIYF</v>
          </cell>
          <cell r="E384" t="str">
            <v>TRWINFM37029</v>
          </cell>
          <cell r="F384">
            <v>45631</v>
          </cell>
          <cell r="G384">
            <v>45716</v>
          </cell>
          <cell r="H384">
            <v>45716</v>
          </cell>
          <cell r="I384" t="str">
            <v>N</v>
          </cell>
          <cell r="J384">
            <v>2000000</v>
          </cell>
          <cell r="M384" t="str">
            <v>RWMNPE</v>
          </cell>
        </row>
        <row r="385">
          <cell r="A385" t="str">
            <v>UL1PW.V</v>
          </cell>
          <cell r="C385" t="str">
            <v>MSPOTEPWULKIYF</v>
          </cell>
          <cell r="D385" t="str">
            <v>ULKIYF</v>
          </cell>
          <cell r="E385" t="str">
            <v>TRWINFM37037</v>
          </cell>
          <cell r="F385">
            <v>45631</v>
          </cell>
          <cell r="G385">
            <v>45716</v>
          </cell>
          <cell r="H385">
            <v>45716</v>
          </cell>
          <cell r="I385" t="str">
            <v>N</v>
          </cell>
          <cell r="J385">
            <v>2000000</v>
          </cell>
          <cell r="M385" t="str">
            <v>RWMNPE</v>
          </cell>
        </row>
        <row r="386">
          <cell r="A386" t="str">
            <v>UL1PX.V</v>
          </cell>
          <cell r="C386" t="str">
            <v>MSPOTEPWULKIYF</v>
          </cell>
          <cell r="D386" t="str">
            <v>ULKIYF</v>
          </cell>
          <cell r="E386" t="str">
            <v>TRWINFM37045</v>
          </cell>
          <cell r="F386">
            <v>45631</v>
          </cell>
          <cell r="G386">
            <v>45716</v>
          </cell>
          <cell r="H386">
            <v>45716</v>
          </cell>
          <cell r="I386" t="str">
            <v>N</v>
          </cell>
          <cell r="J386">
            <v>2000000</v>
          </cell>
          <cell r="M386" t="str">
            <v>RWMNPE</v>
          </cell>
        </row>
        <row r="387">
          <cell r="A387" t="str">
            <v>UL1PY.V</v>
          </cell>
          <cell r="C387" t="str">
            <v>MSPOTEPWULKIYF</v>
          </cell>
          <cell r="D387" t="str">
            <v>ULKIYF</v>
          </cell>
          <cell r="E387" t="str">
            <v>TRWINFM37052</v>
          </cell>
          <cell r="F387">
            <v>45631</v>
          </cell>
          <cell r="G387">
            <v>45702</v>
          </cell>
          <cell r="H387">
            <v>45702</v>
          </cell>
          <cell r="I387" t="str">
            <v>N</v>
          </cell>
          <cell r="J387">
            <v>2000000</v>
          </cell>
          <cell r="M387" t="str">
            <v>RWMNPE</v>
          </cell>
        </row>
        <row r="388">
          <cell r="A388" t="str">
            <v>UL1PZ.V</v>
          </cell>
          <cell r="C388" t="str">
            <v>MSPOTEPWULKIYF</v>
          </cell>
          <cell r="D388" t="str">
            <v>ULKIYF</v>
          </cell>
          <cell r="E388" t="str">
            <v>TRWINFM37060</v>
          </cell>
          <cell r="F388">
            <v>45631</v>
          </cell>
          <cell r="G388">
            <v>45702</v>
          </cell>
          <cell r="H388">
            <v>45702</v>
          </cell>
          <cell r="I388" t="str">
            <v>N</v>
          </cell>
          <cell r="J388">
            <v>2000000</v>
          </cell>
          <cell r="M388" t="str">
            <v>RWMNPE</v>
          </cell>
        </row>
        <row r="389">
          <cell r="A389" t="str">
            <v>YK1CP.V</v>
          </cell>
          <cell r="C389" t="str">
            <v>MSPOTECWYKBIYF</v>
          </cell>
          <cell r="D389" t="str">
            <v>YKBIYF</v>
          </cell>
          <cell r="E389" t="str">
            <v>TRWINFM37078</v>
          </cell>
          <cell r="F389">
            <v>45631</v>
          </cell>
          <cell r="G389">
            <v>45716</v>
          </cell>
          <cell r="H389">
            <v>45716</v>
          </cell>
          <cell r="I389" t="str">
            <v>N</v>
          </cell>
          <cell r="J389">
            <v>2000000</v>
          </cell>
          <cell r="M389" t="str">
            <v>RWMNCE</v>
          </cell>
        </row>
        <row r="390">
          <cell r="A390" t="str">
            <v>YK1CQ.V</v>
          </cell>
          <cell r="C390" t="str">
            <v>MSPOTECWYKBIYF</v>
          </cell>
          <cell r="D390" t="str">
            <v>YKBIYF</v>
          </cell>
          <cell r="E390" t="str">
            <v>TRWINFM37086</v>
          </cell>
          <cell r="F390">
            <v>45631</v>
          </cell>
          <cell r="G390">
            <v>45716</v>
          </cell>
          <cell r="H390">
            <v>45716</v>
          </cell>
          <cell r="I390" t="str">
            <v>N</v>
          </cell>
          <cell r="J390">
            <v>2000000</v>
          </cell>
          <cell r="M390" t="str">
            <v>RWMNCE</v>
          </cell>
        </row>
        <row r="391">
          <cell r="A391" t="str">
            <v>YK1CR.V</v>
          </cell>
          <cell r="C391" t="str">
            <v>MSPOTECWYKBIYF</v>
          </cell>
          <cell r="D391" t="str">
            <v>YKBIYF</v>
          </cell>
          <cell r="E391" t="str">
            <v>TRWINFM37094</v>
          </cell>
          <cell r="F391">
            <v>45631</v>
          </cell>
          <cell r="G391">
            <v>45716</v>
          </cell>
          <cell r="H391">
            <v>45716</v>
          </cell>
          <cell r="I391" t="str">
            <v>N</v>
          </cell>
          <cell r="J391">
            <v>2000000</v>
          </cell>
          <cell r="M391" t="str">
            <v>RWMNCE</v>
          </cell>
        </row>
        <row r="392">
          <cell r="A392" t="str">
            <v>YK1CS.V</v>
          </cell>
          <cell r="C392" t="str">
            <v>MSPOTECWYKBIYF</v>
          </cell>
          <cell r="D392" t="str">
            <v>YKBIYF</v>
          </cell>
          <cell r="E392" t="str">
            <v>TRWINFM37102</v>
          </cell>
          <cell r="F392">
            <v>45631</v>
          </cell>
          <cell r="G392">
            <v>45716</v>
          </cell>
          <cell r="H392">
            <v>45716</v>
          </cell>
          <cell r="I392" t="str">
            <v>N</v>
          </cell>
          <cell r="J392">
            <v>2000000</v>
          </cell>
          <cell r="M392" t="str">
            <v>RWMNCE</v>
          </cell>
        </row>
        <row r="393">
          <cell r="A393" t="str">
            <v>YK1CT.V</v>
          </cell>
          <cell r="C393" t="str">
            <v>MSPOTECWYKBIYF</v>
          </cell>
          <cell r="D393" t="str">
            <v>YKBIYF</v>
          </cell>
          <cell r="E393" t="str">
            <v>TRWINFM37110</v>
          </cell>
          <cell r="F393">
            <v>45631</v>
          </cell>
          <cell r="G393">
            <v>45716</v>
          </cell>
          <cell r="H393">
            <v>45716</v>
          </cell>
          <cell r="I393" t="str">
            <v>N</v>
          </cell>
          <cell r="J393">
            <v>2000000</v>
          </cell>
          <cell r="M393" t="str">
            <v>RWMNCE</v>
          </cell>
        </row>
        <row r="394">
          <cell r="A394" t="str">
            <v>YK1CU.V</v>
          </cell>
          <cell r="C394" t="str">
            <v>MSPOTECWYKBIYF</v>
          </cell>
          <cell r="D394" t="str">
            <v>YKBIYF</v>
          </cell>
          <cell r="E394" t="str">
            <v>TRWINFM37128</v>
          </cell>
          <cell r="F394">
            <v>45631</v>
          </cell>
          <cell r="G394">
            <v>45702</v>
          </cell>
          <cell r="H394">
            <v>45702</v>
          </cell>
          <cell r="I394" t="str">
            <v>N</v>
          </cell>
          <cell r="J394">
            <v>2000000</v>
          </cell>
          <cell r="M394" t="str">
            <v>RWMNCE</v>
          </cell>
        </row>
        <row r="395">
          <cell r="A395" t="str">
            <v>YK1CV.V</v>
          </cell>
          <cell r="C395" t="str">
            <v>MSPOTECWYKBIYF</v>
          </cell>
          <cell r="D395" t="str">
            <v>YKBIYF</v>
          </cell>
          <cell r="E395" t="str">
            <v>TRWINFM37136</v>
          </cell>
          <cell r="F395">
            <v>45631</v>
          </cell>
          <cell r="G395">
            <v>45702</v>
          </cell>
          <cell r="H395">
            <v>45702</v>
          </cell>
          <cell r="I395" t="str">
            <v>N</v>
          </cell>
          <cell r="J395">
            <v>2000000</v>
          </cell>
          <cell r="M395" t="str">
            <v>RWMNCE</v>
          </cell>
        </row>
        <row r="396">
          <cell r="A396" t="str">
            <v>YK1CW.V</v>
          </cell>
          <cell r="C396" t="str">
            <v>MSPOTECWYKBIYF</v>
          </cell>
          <cell r="D396" t="str">
            <v>YKBIYF</v>
          </cell>
          <cell r="E396" t="str">
            <v>TRWINFM37144</v>
          </cell>
          <cell r="F396">
            <v>45631</v>
          </cell>
          <cell r="G396">
            <v>45702</v>
          </cell>
          <cell r="H396">
            <v>45702</v>
          </cell>
          <cell r="I396" t="str">
            <v>N</v>
          </cell>
          <cell r="J396">
            <v>2000000</v>
          </cell>
          <cell r="M396" t="str">
            <v>RWMNCE</v>
          </cell>
        </row>
        <row r="397">
          <cell r="A397" t="str">
            <v>YK1RD.V</v>
          </cell>
          <cell r="C397" t="str">
            <v>MSPOTEPWYKBIYF</v>
          </cell>
          <cell r="D397" t="str">
            <v>YKBIYF</v>
          </cell>
          <cell r="E397" t="str">
            <v>TRWINFM37151</v>
          </cell>
          <cell r="F397">
            <v>45631</v>
          </cell>
          <cell r="G397">
            <v>45716</v>
          </cell>
          <cell r="H397">
            <v>45716</v>
          </cell>
          <cell r="I397" t="str">
            <v>N</v>
          </cell>
          <cell r="J397">
            <v>2000000</v>
          </cell>
          <cell r="M397" t="str">
            <v>RWMNPE</v>
          </cell>
        </row>
        <row r="398">
          <cell r="A398" t="str">
            <v>YK1RE.V</v>
          </cell>
          <cell r="C398" t="str">
            <v>MSPOTEPWYKBIYF</v>
          </cell>
          <cell r="D398" t="str">
            <v>YKBIYF</v>
          </cell>
          <cell r="E398" t="str">
            <v>TRWINFM37169</v>
          </cell>
          <cell r="F398">
            <v>45631</v>
          </cell>
          <cell r="G398">
            <v>45716</v>
          </cell>
          <cell r="H398">
            <v>45716</v>
          </cell>
          <cell r="I398" t="str">
            <v>N</v>
          </cell>
          <cell r="J398">
            <v>2000000</v>
          </cell>
          <cell r="M398" t="str">
            <v>RWMNPE</v>
          </cell>
        </row>
        <row r="399">
          <cell r="A399" t="str">
            <v>YK1RF.V</v>
          </cell>
          <cell r="C399" t="str">
            <v>MSPOTEPWYKBIYF</v>
          </cell>
          <cell r="D399" t="str">
            <v>YKBIYF</v>
          </cell>
          <cell r="E399" t="str">
            <v>TRWINFM37177</v>
          </cell>
          <cell r="F399">
            <v>45631</v>
          </cell>
          <cell r="G399">
            <v>45716</v>
          </cell>
          <cell r="H399">
            <v>45716</v>
          </cell>
          <cell r="I399" t="str">
            <v>N</v>
          </cell>
          <cell r="J399">
            <v>2000000</v>
          </cell>
          <cell r="M399" t="str">
            <v>RWMNPE</v>
          </cell>
        </row>
        <row r="400">
          <cell r="A400" t="str">
            <v>YK1RG.V</v>
          </cell>
          <cell r="C400" t="str">
            <v>MSPOTEPWYKBIYF</v>
          </cell>
          <cell r="D400" t="str">
            <v>YKBIYF</v>
          </cell>
          <cell r="E400" t="str">
            <v>TRWINFM37185</v>
          </cell>
          <cell r="F400">
            <v>45631</v>
          </cell>
          <cell r="G400">
            <v>45716</v>
          </cell>
          <cell r="H400">
            <v>45716</v>
          </cell>
          <cell r="I400" t="str">
            <v>N</v>
          </cell>
          <cell r="J400">
            <v>2000000</v>
          </cell>
          <cell r="M400" t="str">
            <v>RWMNPE</v>
          </cell>
        </row>
        <row r="401">
          <cell r="A401" t="str">
            <v>YK1RH.V</v>
          </cell>
          <cell r="C401" t="str">
            <v>MSPOTEPWYKBIYF</v>
          </cell>
          <cell r="D401" t="str">
            <v>YKBIYF</v>
          </cell>
          <cell r="E401" t="str">
            <v>TRWINFM37193</v>
          </cell>
          <cell r="F401">
            <v>45631</v>
          </cell>
          <cell r="G401">
            <v>45702</v>
          </cell>
          <cell r="H401">
            <v>45702</v>
          </cell>
          <cell r="I401" t="str">
            <v>N</v>
          </cell>
          <cell r="J401">
            <v>2000000</v>
          </cell>
          <cell r="M401" t="str">
            <v>RWMNPE</v>
          </cell>
        </row>
        <row r="402">
          <cell r="A402" t="str">
            <v>YK1RI.V</v>
          </cell>
          <cell r="C402" t="str">
            <v>MSPOTEPWYKBIYF</v>
          </cell>
          <cell r="D402" t="str">
            <v>YKBIYF</v>
          </cell>
          <cell r="E402" t="str">
            <v>TRWINFM37201</v>
          </cell>
          <cell r="F402">
            <v>45631</v>
          </cell>
          <cell r="G402">
            <v>45702</v>
          </cell>
          <cell r="H402">
            <v>45702</v>
          </cell>
          <cell r="I402" t="str">
            <v>N</v>
          </cell>
          <cell r="J402">
            <v>2000000</v>
          </cell>
          <cell r="M402" t="str">
            <v>RWMNPE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469"/>
  <sheetViews>
    <sheetView showGridLines="0" tabSelected="1" zoomScale="70" zoomScaleNormal="70" zoomScaleSheetLayoutView="25" workbookViewId="0">
      <selection activeCell="P5" sqref="P5"/>
    </sheetView>
  </sheetViews>
  <sheetFormatPr defaultColWidth="9.140625" defaultRowHeight="15.75" x14ac:dyDescent="0.25"/>
  <cols>
    <col min="1" max="1" width="21.42578125" style="5" customWidth="1"/>
    <col min="2" max="2" width="48" style="5" customWidth="1"/>
    <col min="3" max="3" width="30" style="5" customWidth="1"/>
    <col min="4" max="4" width="17" style="5" customWidth="1"/>
    <col min="5" max="5" width="22.7109375" style="5" customWidth="1"/>
    <col min="6" max="6" width="15.28515625" style="5" customWidth="1"/>
    <col min="7" max="7" width="14.7109375" style="5" customWidth="1"/>
    <col min="8" max="8" width="13.140625" style="5" customWidth="1"/>
    <col min="9" max="9" width="15.28515625" style="7" customWidth="1"/>
    <col min="10" max="10" width="14.7109375" style="5" customWidth="1"/>
    <col min="11" max="11" width="11.85546875" style="13" customWidth="1"/>
    <col min="12" max="12" width="29.5703125" style="11" customWidth="1"/>
    <col min="13" max="13" width="20.7109375" style="5" customWidth="1"/>
    <col min="14" max="14" width="13" style="5" customWidth="1"/>
    <col min="15" max="15" width="12.7109375" style="5" customWidth="1"/>
    <col min="16" max="16" width="31.140625" style="5" customWidth="1"/>
    <col min="17" max="17" width="41.7109375" style="5" customWidth="1"/>
    <col min="18" max="18" width="17.28515625" style="5" customWidth="1"/>
    <col min="19" max="19" width="13.28515625" style="5" customWidth="1"/>
    <col min="20" max="20" width="29.140625" style="5" customWidth="1"/>
    <col min="21" max="21" width="24" style="5" customWidth="1"/>
    <col min="22" max="22" width="19.28515625" style="6" customWidth="1"/>
    <col min="23" max="23" width="23.5703125" style="6" customWidth="1"/>
    <col min="24" max="24" width="19" style="5" customWidth="1"/>
    <col min="25" max="25" width="12.28515625" style="5" bestFit="1" customWidth="1"/>
    <col min="26" max="16384" width="9.140625" style="5"/>
  </cols>
  <sheetData>
    <row r="1" spans="1:25" ht="149.25" customHeight="1" x14ac:dyDescent="0.25">
      <c r="A1" s="1" t="s">
        <v>0</v>
      </c>
      <c r="B1" s="1" t="s">
        <v>133</v>
      </c>
      <c r="C1" s="2" t="s">
        <v>1</v>
      </c>
      <c r="D1" s="2" t="s">
        <v>2</v>
      </c>
      <c r="E1" s="1" t="s">
        <v>93</v>
      </c>
      <c r="F1" s="3" t="s">
        <v>3</v>
      </c>
      <c r="G1" s="3" t="s">
        <v>4</v>
      </c>
      <c r="H1" s="1" t="s">
        <v>5</v>
      </c>
      <c r="I1" s="2" t="s">
        <v>6</v>
      </c>
      <c r="J1" s="3" t="s">
        <v>7</v>
      </c>
      <c r="K1" s="12" t="s">
        <v>8</v>
      </c>
      <c r="L1" s="10" t="s">
        <v>22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25</v>
      </c>
      <c r="V1" s="3" t="s">
        <v>20</v>
      </c>
      <c r="W1" s="3" t="s">
        <v>21</v>
      </c>
      <c r="X1" s="3" t="s">
        <v>31</v>
      </c>
      <c r="Y1" s="4" t="s">
        <v>17</v>
      </c>
    </row>
    <row r="2" spans="1:25" s="19" customFormat="1" x14ac:dyDescent="0.25">
      <c r="A2" s="14" t="s">
        <v>162</v>
      </c>
      <c r="B2" s="14" t="s">
        <v>563</v>
      </c>
      <c r="C2" s="14" t="s">
        <v>28</v>
      </c>
      <c r="D2" s="14" t="s">
        <v>29</v>
      </c>
      <c r="E2" s="14" t="str">
        <f>VLOOKUP(A2,[1]INFO_YATIRIM_VARANT!$A$1:$E$402,5,FALSE)</f>
        <v>TRWINFM33200</v>
      </c>
      <c r="F2" s="15">
        <v>45631</v>
      </c>
      <c r="G2" s="15">
        <v>45716</v>
      </c>
      <c r="H2" s="15">
        <v>45716</v>
      </c>
      <c r="I2" s="14" t="s">
        <v>18</v>
      </c>
      <c r="J2" s="8">
        <v>2000000</v>
      </c>
      <c r="K2" s="16">
        <v>0.1</v>
      </c>
      <c r="L2" s="17">
        <v>94</v>
      </c>
      <c r="M2" s="14" t="str">
        <f>VLOOKUP(A2,[1]INFO_YATIRIM_VARANT!$A$1:$M$402,13,FALSE)</f>
        <v>RWMNCE</v>
      </c>
      <c r="N2" s="14" t="s">
        <v>19</v>
      </c>
      <c r="O2" s="14" t="s">
        <v>23</v>
      </c>
      <c r="P2" s="8">
        <v>2000000</v>
      </c>
      <c r="Q2" s="8">
        <v>2000000</v>
      </c>
      <c r="R2" s="8">
        <v>20000</v>
      </c>
      <c r="S2" s="14"/>
      <c r="T2" s="14" t="s">
        <v>26</v>
      </c>
      <c r="U2" s="18">
        <v>45629.592361111114</v>
      </c>
      <c r="V2" s="15">
        <v>45622</v>
      </c>
      <c r="W2" s="9">
        <v>1100000000</v>
      </c>
      <c r="X2" s="15">
        <v>45630</v>
      </c>
      <c r="Y2" s="14" t="s">
        <v>27</v>
      </c>
    </row>
    <row r="3" spans="1:25" s="19" customFormat="1" x14ac:dyDescent="0.25">
      <c r="A3" s="14" t="s">
        <v>163</v>
      </c>
      <c r="B3" s="14" t="s">
        <v>564</v>
      </c>
      <c r="C3" s="14" t="s">
        <v>28</v>
      </c>
      <c r="D3" s="14" t="s">
        <v>29</v>
      </c>
      <c r="E3" s="14" t="str">
        <f>VLOOKUP(A3,[1]INFO_YATIRIM_VARANT!$A$1:$E$402,5,FALSE)</f>
        <v>TRWINFM33218</v>
      </c>
      <c r="F3" s="15">
        <v>45631</v>
      </c>
      <c r="G3" s="15">
        <v>45716</v>
      </c>
      <c r="H3" s="15">
        <v>45716</v>
      </c>
      <c r="I3" s="14" t="s">
        <v>18</v>
      </c>
      <c r="J3" s="8">
        <v>2000000</v>
      </c>
      <c r="K3" s="16">
        <v>0.1</v>
      </c>
      <c r="L3" s="17">
        <v>85</v>
      </c>
      <c r="M3" s="14" t="str">
        <f>VLOOKUP(A3,[1]INFO_YATIRIM_VARANT!$A$1:$M$402,13,FALSE)</f>
        <v>RWMNCE</v>
      </c>
      <c r="N3" s="14" t="s">
        <v>19</v>
      </c>
      <c r="O3" s="14" t="s">
        <v>23</v>
      </c>
      <c r="P3" s="8">
        <v>2000000</v>
      </c>
      <c r="Q3" s="8">
        <v>2000000</v>
      </c>
      <c r="R3" s="8">
        <v>20000</v>
      </c>
      <c r="S3" s="14"/>
      <c r="T3" s="14" t="s">
        <v>26</v>
      </c>
      <c r="U3" s="18">
        <v>45629.592361111114</v>
      </c>
      <c r="V3" s="15">
        <v>45622</v>
      </c>
      <c r="W3" s="9">
        <v>1100000000</v>
      </c>
      <c r="X3" s="15">
        <v>45630</v>
      </c>
      <c r="Y3" s="14" t="s">
        <v>27</v>
      </c>
    </row>
    <row r="4" spans="1:25" s="19" customFormat="1" x14ac:dyDescent="0.25">
      <c r="A4" s="14" t="s">
        <v>164</v>
      </c>
      <c r="B4" s="14" t="s">
        <v>565</v>
      </c>
      <c r="C4" s="14" t="s">
        <v>28</v>
      </c>
      <c r="D4" s="14" t="s">
        <v>29</v>
      </c>
      <c r="E4" s="14" t="str">
        <f>VLOOKUP(A4,[1]INFO_YATIRIM_VARANT!$A$1:$E$402,5,FALSE)</f>
        <v>TRWINFM33226</v>
      </c>
      <c r="F4" s="15">
        <v>45631</v>
      </c>
      <c r="G4" s="15">
        <v>45716</v>
      </c>
      <c r="H4" s="15">
        <v>45716</v>
      </c>
      <c r="I4" s="14" t="s">
        <v>18</v>
      </c>
      <c r="J4" s="8">
        <v>2000000</v>
      </c>
      <c r="K4" s="16">
        <v>0.1</v>
      </c>
      <c r="L4" s="17">
        <v>77</v>
      </c>
      <c r="M4" s="14" t="str">
        <f>VLOOKUP(A4,[1]INFO_YATIRIM_VARANT!$A$1:$M$402,13,FALSE)</f>
        <v>RWMNCE</v>
      </c>
      <c r="N4" s="14" t="s">
        <v>19</v>
      </c>
      <c r="O4" s="14" t="s">
        <v>23</v>
      </c>
      <c r="P4" s="8">
        <v>2000000</v>
      </c>
      <c r="Q4" s="8">
        <v>2000000</v>
      </c>
      <c r="R4" s="8">
        <v>20000</v>
      </c>
      <c r="S4" s="14"/>
      <c r="T4" s="14" t="s">
        <v>26</v>
      </c>
      <c r="U4" s="18">
        <v>45629.592361111114</v>
      </c>
      <c r="V4" s="15">
        <v>45622</v>
      </c>
      <c r="W4" s="9">
        <v>1100000000</v>
      </c>
      <c r="X4" s="15">
        <v>45630</v>
      </c>
      <c r="Y4" s="14" t="s">
        <v>27</v>
      </c>
    </row>
    <row r="5" spans="1:25" s="19" customFormat="1" x14ac:dyDescent="0.25">
      <c r="A5" s="14" t="s">
        <v>165</v>
      </c>
      <c r="B5" s="14" t="s">
        <v>566</v>
      </c>
      <c r="C5" s="14" t="s">
        <v>28</v>
      </c>
      <c r="D5" s="14" t="s">
        <v>29</v>
      </c>
      <c r="E5" s="14" t="str">
        <f>VLOOKUP(A5,[1]INFO_YATIRIM_VARANT!$A$1:$E$402,5,FALSE)</f>
        <v>TRWINFM33234</v>
      </c>
      <c r="F5" s="15">
        <v>45631</v>
      </c>
      <c r="G5" s="15">
        <v>45716</v>
      </c>
      <c r="H5" s="15">
        <v>45716</v>
      </c>
      <c r="I5" s="14" t="s">
        <v>18</v>
      </c>
      <c r="J5" s="8">
        <v>2000000</v>
      </c>
      <c r="K5" s="16">
        <v>0.1</v>
      </c>
      <c r="L5" s="17">
        <v>70</v>
      </c>
      <c r="M5" s="14" t="str">
        <f>VLOOKUP(A5,[1]INFO_YATIRIM_VARANT!$A$1:$M$402,13,FALSE)</f>
        <v>RWMNCE</v>
      </c>
      <c r="N5" s="14" t="s">
        <v>19</v>
      </c>
      <c r="O5" s="14" t="s">
        <v>23</v>
      </c>
      <c r="P5" s="8">
        <v>2000000</v>
      </c>
      <c r="Q5" s="8">
        <v>2000000</v>
      </c>
      <c r="R5" s="8">
        <v>20000</v>
      </c>
      <c r="S5" s="14"/>
      <c r="T5" s="14" t="s">
        <v>26</v>
      </c>
      <c r="U5" s="18">
        <v>45629.592361111114</v>
      </c>
      <c r="V5" s="15">
        <v>45622</v>
      </c>
      <c r="W5" s="9">
        <v>1100000000</v>
      </c>
      <c r="X5" s="15">
        <v>45630</v>
      </c>
      <c r="Y5" s="14" t="s">
        <v>27</v>
      </c>
    </row>
    <row r="6" spans="1:25" s="19" customFormat="1" x14ac:dyDescent="0.25">
      <c r="A6" s="14" t="s">
        <v>166</v>
      </c>
      <c r="B6" s="14" t="s">
        <v>567</v>
      </c>
      <c r="C6" s="14" t="s">
        <v>28</v>
      </c>
      <c r="D6" s="14" t="s">
        <v>29</v>
      </c>
      <c r="E6" s="14" t="str">
        <f>VLOOKUP(A6,[1]INFO_YATIRIM_VARANT!$A$1:$E$402,5,FALSE)</f>
        <v>TRWINFM33242</v>
      </c>
      <c r="F6" s="15">
        <v>45631</v>
      </c>
      <c r="G6" s="15">
        <v>45716</v>
      </c>
      <c r="H6" s="15">
        <v>45716</v>
      </c>
      <c r="I6" s="14" t="s">
        <v>18</v>
      </c>
      <c r="J6" s="8">
        <v>2000000</v>
      </c>
      <c r="K6" s="16">
        <v>0.1</v>
      </c>
      <c r="L6" s="17">
        <v>64</v>
      </c>
      <c r="M6" s="14" t="str">
        <f>VLOOKUP(A6,[1]INFO_YATIRIM_VARANT!$A$1:$M$402,13,FALSE)</f>
        <v>RWMNCE</v>
      </c>
      <c r="N6" s="14" t="s">
        <v>19</v>
      </c>
      <c r="O6" s="14" t="s">
        <v>23</v>
      </c>
      <c r="P6" s="8">
        <v>2000000</v>
      </c>
      <c r="Q6" s="8">
        <v>2000000</v>
      </c>
      <c r="R6" s="8">
        <v>20000</v>
      </c>
      <c r="S6" s="14"/>
      <c r="T6" s="14" t="s">
        <v>26</v>
      </c>
      <c r="U6" s="18">
        <v>45629.592361111114</v>
      </c>
      <c r="V6" s="15">
        <v>45622</v>
      </c>
      <c r="W6" s="9">
        <v>1100000000</v>
      </c>
      <c r="X6" s="15">
        <v>45630</v>
      </c>
      <c r="Y6" s="14" t="s">
        <v>27</v>
      </c>
    </row>
    <row r="7" spans="1:25" s="19" customFormat="1" x14ac:dyDescent="0.25">
      <c r="A7" s="14" t="s">
        <v>167</v>
      </c>
      <c r="B7" s="14" t="s">
        <v>568</v>
      </c>
      <c r="C7" s="14" t="s">
        <v>28</v>
      </c>
      <c r="D7" s="14" t="s">
        <v>29</v>
      </c>
      <c r="E7" s="14" t="str">
        <f>VLOOKUP(A7,[1]INFO_YATIRIM_VARANT!$A$1:$E$402,5,FALSE)</f>
        <v>TRWINFM33259</v>
      </c>
      <c r="F7" s="15">
        <v>45631</v>
      </c>
      <c r="G7" s="15">
        <v>45702</v>
      </c>
      <c r="H7" s="15">
        <v>45702</v>
      </c>
      <c r="I7" s="14" t="s">
        <v>18</v>
      </c>
      <c r="J7" s="8">
        <v>2000000</v>
      </c>
      <c r="K7" s="16">
        <v>0.1</v>
      </c>
      <c r="L7" s="17">
        <v>88</v>
      </c>
      <c r="M7" s="14" t="str">
        <f>VLOOKUP(A7,[1]INFO_YATIRIM_VARANT!$A$1:$M$402,13,FALSE)</f>
        <v>RWMNCE</v>
      </c>
      <c r="N7" s="14" t="s">
        <v>19</v>
      </c>
      <c r="O7" s="14" t="s">
        <v>23</v>
      </c>
      <c r="P7" s="8">
        <v>2000000</v>
      </c>
      <c r="Q7" s="8">
        <v>2000000</v>
      </c>
      <c r="R7" s="8">
        <v>20000</v>
      </c>
      <c r="S7" s="14"/>
      <c r="T7" s="14" t="s">
        <v>26</v>
      </c>
      <c r="U7" s="18">
        <v>45629.592361111114</v>
      </c>
      <c r="V7" s="15">
        <v>45622</v>
      </c>
      <c r="W7" s="9">
        <v>1100000000</v>
      </c>
      <c r="X7" s="15">
        <v>45630</v>
      </c>
      <c r="Y7" s="14" t="s">
        <v>27</v>
      </c>
    </row>
    <row r="8" spans="1:25" s="19" customFormat="1" x14ac:dyDescent="0.25">
      <c r="A8" s="14" t="s">
        <v>168</v>
      </c>
      <c r="B8" s="14" t="s">
        <v>569</v>
      </c>
      <c r="C8" s="14" t="s">
        <v>28</v>
      </c>
      <c r="D8" s="14" t="s">
        <v>29</v>
      </c>
      <c r="E8" s="14" t="str">
        <f>VLOOKUP(A8,[1]INFO_YATIRIM_VARANT!$A$1:$E$402,5,FALSE)</f>
        <v>TRWINFM33267</v>
      </c>
      <c r="F8" s="15">
        <v>45631</v>
      </c>
      <c r="G8" s="15">
        <v>45702</v>
      </c>
      <c r="H8" s="15">
        <v>45702</v>
      </c>
      <c r="I8" s="14" t="s">
        <v>18</v>
      </c>
      <c r="J8" s="8">
        <v>2000000</v>
      </c>
      <c r="K8" s="16">
        <v>0.1</v>
      </c>
      <c r="L8" s="17">
        <v>79</v>
      </c>
      <c r="M8" s="14" t="str">
        <f>VLOOKUP(A8,[1]INFO_YATIRIM_VARANT!$A$1:$M$402,13,FALSE)</f>
        <v>RWMNCE</v>
      </c>
      <c r="N8" s="14" t="s">
        <v>19</v>
      </c>
      <c r="O8" s="14" t="s">
        <v>23</v>
      </c>
      <c r="P8" s="8">
        <v>2000000</v>
      </c>
      <c r="Q8" s="8">
        <v>2000000</v>
      </c>
      <c r="R8" s="8">
        <v>20000</v>
      </c>
      <c r="S8" s="14"/>
      <c r="T8" s="14" t="s">
        <v>26</v>
      </c>
      <c r="U8" s="18">
        <v>45629.592361111114</v>
      </c>
      <c r="V8" s="15">
        <v>45622</v>
      </c>
      <c r="W8" s="9">
        <v>1100000000</v>
      </c>
      <c r="X8" s="15">
        <v>45630</v>
      </c>
      <c r="Y8" s="14" t="s">
        <v>27</v>
      </c>
    </row>
    <row r="9" spans="1:25" s="19" customFormat="1" x14ac:dyDescent="0.25">
      <c r="A9" s="14" t="s">
        <v>169</v>
      </c>
      <c r="B9" s="14" t="s">
        <v>570</v>
      </c>
      <c r="C9" s="14" t="s">
        <v>28</v>
      </c>
      <c r="D9" s="14" t="s">
        <v>29</v>
      </c>
      <c r="E9" s="14" t="str">
        <f>VLOOKUP(A9,[1]INFO_YATIRIM_VARANT!$A$1:$E$402,5,FALSE)</f>
        <v>TRWINFM33275</v>
      </c>
      <c r="F9" s="15">
        <v>45631</v>
      </c>
      <c r="G9" s="15">
        <v>45702</v>
      </c>
      <c r="H9" s="15">
        <v>45702</v>
      </c>
      <c r="I9" s="14" t="s">
        <v>18</v>
      </c>
      <c r="J9" s="8">
        <v>2000000</v>
      </c>
      <c r="K9" s="16">
        <v>0.1</v>
      </c>
      <c r="L9" s="17">
        <v>67</v>
      </c>
      <c r="M9" s="14" t="str">
        <f>VLOOKUP(A9,[1]INFO_YATIRIM_VARANT!$A$1:$M$402,13,FALSE)</f>
        <v>RWMNCE</v>
      </c>
      <c r="N9" s="14" t="s">
        <v>19</v>
      </c>
      <c r="O9" s="14" t="s">
        <v>23</v>
      </c>
      <c r="P9" s="8">
        <v>2000000</v>
      </c>
      <c r="Q9" s="8">
        <v>2000000</v>
      </c>
      <c r="R9" s="8">
        <v>20000</v>
      </c>
      <c r="S9" s="14"/>
      <c r="T9" s="14" t="s">
        <v>26</v>
      </c>
      <c r="U9" s="18">
        <v>45629.592361111114</v>
      </c>
      <c r="V9" s="15">
        <v>45622</v>
      </c>
      <c r="W9" s="9">
        <v>1100000000</v>
      </c>
      <c r="X9" s="15">
        <v>45630</v>
      </c>
      <c r="Y9" s="14" t="s">
        <v>27</v>
      </c>
    </row>
    <row r="10" spans="1:25" s="19" customFormat="1" x14ac:dyDescent="0.25">
      <c r="A10" s="14" t="s">
        <v>170</v>
      </c>
      <c r="B10" s="14" t="s">
        <v>571</v>
      </c>
      <c r="C10" s="14" t="s">
        <v>30</v>
      </c>
      <c r="D10" s="14" t="s">
        <v>29</v>
      </c>
      <c r="E10" s="14" t="str">
        <f>VLOOKUP(A10,[1]INFO_YATIRIM_VARANT!$A$1:$E$402,5,FALSE)</f>
        <v>TRWINFM33283</v>
      </c>
      <c r="F10" s="15">
        <v>45631</v>
      </c>
      <c r="G10" s="15">
        <v>45716</v>
      </c>
      <c r="H10" s="15">
        <v>45716</v>
      </c>
      <c r="I10" s="14" t="s">
        <v>18</v>
      </c>
      <c r="J10" s="8">
        <v>2000000</v>
      </c>
      <c r="K10" s="16">
        <v>0.1</v>
      </c>
      <c r="L10" s="17">
        <v>64</v>
      </c>
      <c r="M10" s="14" t="str">
        <f>VLOOKUP(A10,[1]INFO_YATIRIM_VARANT!$A$1:$M$402,13,FALSE)</f>
        <v>RWMNPE</v>
      </c>
      <c r="N10" s="14" t="s">
        <v>19</v>
      </c>
      <c r="O10" s="14" t="s">
        <v>24</v>
      </c>
      <c r="P10" s="8">
        <v>2000000</v>
      </c>
      <c r="Q10" s="8">
        <v>2000000</v>
      </c>
      <c r="R10" s="8">
        <v>20000</v>
      </c>
      <c r="S10" s="14"/>
      <c r="T10" s="14" t="s">
        <v>26</v>
      </c>
      <c r="U10" s="18">
        <v>45629.592361111114</v>
      </c>
      <c r="V10" s="15">
        <v>45622</v>
      </c>
      <c r="W10" s="9">
        <v>1100000000</v>
      </c>
      <c r="X10" s="15">
        <v>45630</v>
      </c>
      <c r="Y10" s="14" t="s">
        <v>27</v>
      </c>
    </row>
    <row r="11" spans="1:25" s="19" customFormat="1" x14ac:dyDescent="0.25">
      <c r="A11" s="14" t="s">
        <v>171</v>
      </c>
      <c r="B11" s="14" t="s">
        <v>572</v>
      </c>
      <c r="C11" s="14" t="s">
        <v>30</v>
      </c>
      <c r="D11" s="14" t="s">
        <v>29</v>
      </c>
      <c r="E11" s="14" t="str">
        <f>VLOOKUP(A11,[1]INFO_YATIRIM_VARANT!$A$1:$E$402,5,FALSE)</f>
        <v>TRWINFM33291</v>
      </c>
      <c r="F11" s="15">
        <v>45631</v>
      </c>
      <c r="G11" s="15">
        <v>45716</v>
      </c>
      <c r="H11" s="15">
        <v>45716</v>
      </c>
      <c r="I11" s="14" t="s">
        <v>18</v>
      </c>
      <c r="J11" s="8">
        <v>2000000</v>
      </c>
      <c r="K11" s="16">
        <v>0.1</v>
      </c>
      <c r="L11" s="17">
        <v>58</v>
      </c>
      <c r="M11" s="14" t="str">
        <f>VLOOKUP(A11,[1]INFO_YATIRIM_VARANT!$A$1:$M$402,13,FALSE)</f>
        <v>RWMNPE</v>
      </c>
      <c r="N11" s="14" t="s">
        <v>19</v>
      </c>
      <c r="O11" s="14" t="s">
        <v>24</v>
      </c>
      <c r="P11" s="8">
        <v>2000000</v>
      </c>
      <c r="Q11" s="8">
        <v>2000000</v>
      </c>
      <c r="R11" s="8">
        <v>20000</v>
      </c>
      <c r="S11" s="14"/>
      <c r="T11" s="14" t="s">
        <v>26</v>
      </c>
      <c r="U11" s="18">
        <v>45629.592361111114</v>
      </c>
      <c r="V11" s="15">
        <v>45622</v>
      </c>
      <c r="W11" s="9">
        <v>1100000000</v>
      </c>
      <c r="X11" s="15">
        <v>45630</v>
      </c>
      <c r="Y11" s="14" t="s">
        <v>27</v>
      </c>
    </row>
    <row r="12" spans="1:25" s="19" customFormat="1" x14ac:dyDescent="0.25">
      <c r="A12" s="14" t="s">
        <v>172</v>
      </c>
      <c r="B12" s="14" t="s">
        <v>573</v>
      </c>
      <c r="C12" s="14" t="s">
        <v>30</v>
      </c>
      <c r="D12" s="14" t="s">
        <v>29</v>
      </c>
      <c r="E12" s="14" t="str">
        <f>VLOOKUP(A12,[1]INFO_YATIRIM_VARANT!$A$1:$E$402,5,FALSE)</f>
        <v>TRWINFM33309</v>
      </c>
      <c r="F12" s="15">
        <v>45631</v>
      </c>
      <c r="G12" s="15">
        <v>45716</v>
      </c>
      <c r="H12" s="15">
        <v>45716</v>
      </c>
      <c r="I12" s="14" t="s">
        <v>18</v>
      </c>
      <c r="J12" s="8">
        <v>2000000</v>
      </c>
      <c r="K12" s="16">
        <v>0.1</v>
      </c>
      <c r="L12" s="17">
        <v>52</v>
      </c>
      <c r="M12" s="14" t="str">
        <f>VLOOKUP(A12,[1]INFO_YATIRIM_VARANT!$A$1:$M$402,13,FALSE)</f>
        <v>RWMNPE</v>
      </c>
      <c r="N12" s="14" t="s">
        <v>19</v>
      </c>
      <c r="O12" s="14" t="s">
        <v>24</v>
      </c>
      <c r="P12" s="8">
        <v>2000000</v>
      </c>
      <c r="Q12" s="8">
        <v>2000000</v>
      </c>
      <c r="R12" s="8">
        <v>20000</v>
      </c>
      <c r="S12" s="14"/>
      <c r="T12" s="14" t="s">
        <v>26</v>
      </c>
      <c r="U12" s="18">
        <v>45629.592361111114</v>
      </c>
      <c r="V12" s="15">
        <v>45622</v>
      </c>
      <c r="W12" s="9">
        <v>1100000000</v>
      </c>
      <c r="X12" s="15">
        <v>45630</v>
      </c>
      <c r="Y12" s="14" t="s">
        <v>27</v>
      </c>
    </row>
    <row r="13" spans="1:25" s="19" customFormat="1" x14ac:dyDescent="0.25">
      <c r="A13" s="14" t="s">
        <v>173</v>
      </c>
      <c r="B13" s="14" t="s">
        <v>574</v>
      </c>
      <c r="C13" s="14" t="s">
        <v>30</v>
      </c>
      <c r="D13" s="14" t="s">
        <v>29</v>
      </c>
      <c r="E13" s="14" t="str">
        <f>VLOOKUP(A13,[1]INFO_YATIRIM_VARANT!$A$1:$E$402,5,FALSE)</f>
        <v>TRWINFM33317</v>
      </c>
      <c r="F13" s="15">
        <v>45631</v>
      </c>
      <c r="G13" s="15">
        <v>45716</v>
      </c>
      <c r="H13" s="15">
        <v>45716</v>
      </c>
      <c r="I13" s="14" t="s">
        <v>18</v>
      </c>
      <c r="J13" s="8">
        <v>2000000</v>
      </c>
      <c r="K13" s="16">
        <v>0.1</v>
      </c>
      <c r="L13" s="17">
        <v>46</v>
      </c>
      <c r="M13" s="14" t="str">
        <f>VLOOKUP(A13,[1]INFO_YATIRIM_VARANT!$A$1:$M$402,13,FALSE)</f>
        <v>RWMNPE</v>
      </c>
      <c r="N13" s="14" t="s">
        <v>19</v>
      </c>
      <c r="O13" s="14" t="s">
        <v>24</v>
      </c>
      <c r="P13" s="8">
        <v>2000000</v>
      </c>
      <c r="Q13" s="8">
        <v>2000000</v>
      </c>
      <c r="R13" s="8">
        <v>20000</v>
      </c>
      <c r="S13" s="14"/>
      <c r="T13" s="14" t="s">
        <v>26</v>
      </c>
      <c r="U13" s="18">
        <v>45629.592361111114</v>
      </c>
      <c r="V13" s="15">
        <v>45622</v>
      </c>
      <c r="W13" s="9">
        <v>1100000000</v>
      </c>
      <c r="X13" s="15">
        <v>45630</v>
      </c>
      <c r="Y13" s="14" t="s">
        <v>27</v>
      </c>
    </row>
    <row r="14" spans="1:25" s="19" customFormat="1" x14ac:dyDescent="0.25">
      <c r="A14" s="14" t="s">
        <v>174</v>
      </c>
      <c r="B14" s="14" t="s">
        <v>575</v>
      </c>
      <c r="C14" s="14" t="s">
        <v>30</v>
      </c>
      <c r="D14" s="14" t="s">
        <v>29</v>
      </c>
      <c r="E14" s="14" t="str">
        <f>VLOOKUP(A14,[1]INFO_YATIRIM_VARANT!$A$1:$E$402,5,FALSE)</f>
        <v>TRWINFM33325</v>
      </c>
      <c r="F14" s="15">
        <v>45631</v>
      </c>
      <c r="G14" s="15">
        <v>45702</v>
      </c>
      <c r="H14" s="15">
        <v>45702</v>
      </c>
      <c r="I14" s="14" t="s">
        <v>18</v>
      </c>
      <c r="J14" s="8">
        <v>2000000</v>
      </c>
      <c r="K14" s="16">
        <v>0.1</v>
      </c>
      <c r="L14" s="17">
        <v>55</v>
      </c>
      <c r="M14" s="14" t="str">
        <f>VLOOKUP(A14,[1]INFO_YATIRIM_VARANT!$A$1:$M$402,13,FALSE)</f>
        <v>RWMNPE</v>
      </c>
      <c r="N14" s="14" t="s">
        <v>19</v>
      </c>
      <c r="O14" s="14" t="s">
        <v>24</v>
      </c>
      <c r="P14" s="8">
        <v>2000000</v>
      </c>
      <c r="Q14" s="8">
        <v>2000000</v>
      </c>
      <c r="R14" s="8">
        <v>20000</v>
      </c>
      <c r="S14" s="14"/>
      <c r="T14" s="14" t="s">
        <v>26</v>
      </c>
      <c r="U14" s="18">
        <v>45629.592361111114</v>
      </c>
      <c r="V14" s="15">
        <v>45622</v>
      </c>
      <c r="W14" s="9">
        <v>1100000000</v>
      </c>
      <c r="X14" s="15">
        <v>45630</v>
      </c>
      <c r="Y14" s="14" t="s">
        <v>27</v>
      </c>
    </row>
    <row r="15" spans="1:25" s="19" customFormat="1" x14ac:dyDescent="0.25">
      <c r="A15" s="14" t="s">
        <v>175</v>
      </c>
      <c r="B15" s="14" t="s">
        <v>576</v>
      </c>
      <c r="C15" s="14" t="s">
        <v>30</v>
      </c>
      <c r="D15" s="14" t="s">
        <v>29</v>
      </c>
      <c r="E15" s="14" t="str">
        <f>VLOOKUP(A15,[1]INFO_YATIRIM_VARANT!$A$1:$E$402,5,FALSE)</f>
        <v>TRWINFM33333</v>
      </c>
      <c r="F15" s="15">
        <v>45631</v>
      </c>
      <c r="G15" s="15">
        <v>45702</v>
      </c>
      <c r="H15" s="15">
        <v>45702</v>
      </c>
      <c r="I15" s="14" t="s">
        <v>18</v>
      </c>
      <c r="J15" s="8">
        <v>2000000</v>
      </c>
      <c r="K15" s="16">
        <v>0.1</v>
      </c>
      <c r="L15" s="17">
        <v>49</v>
      </c>
      <c r="M15" s="14" t="str">
        <f>VLOOKUP(A15,[1]INFO_YATIRIM_VARANT!$A$1:$M$402,13,FALSE)</f>
        <v>RWMNPE</v>
      </c>
      <c r="N15" s="14" t="s">
        <v>19</v>
      </c>
      <c r="O15" s="14" t="s">
        <v>24</v>
      </c>
      <c r="P15" s="8">
        <v>2000000</v>
      </c>
      <c r="Q15" s="8">
        <v>2000000</v>
      </c>
      <c r="R15" s="8">
        <v>20000</v>
      </c>
      <c r="S15" s="14"/>
      <c r="T15" s="14" t="s">
        <v>26</v>
      </c>
      <c r="U15" s="18">
        <v>45629.592361111114</v>
      </c>
      <c r="V15" s="15">
        <v>45622</v>
      </c>
      <c r="W15" s="9">
        <v>1100000000</v>
      </c>
      <c r="X15" s="15">
        <v>45630</v>
      </c>
      <c r="Y15" s="14" t="s">
        <v>27</v>
      </c>
    </row>
    <row r="16" spans="1:25" s="19" customFormat="1" x14ac:dyDescent="0.25">
      <c r="A16" s="14" t="s">
        <v>176</v>
      </c>
      <c r="B16" s="14" t="s">
        <v>577</v>
      </c>
      <c r="C16" s="14" t="s">
        <v>154</v>
      </c>
      <c r="D16" s="14" t="s">
        <v>155</v>
      </c>
      <c r="E16" s="14" t="str">
        <f>VLOOKUP(A16,[1]INFO_YATIRIM_VARANT!$A$1:$E$402,5,FALSE)</f>
        <v>TRWINFM33341</v>
      </c>
      <c r="F16" s="15">
        <v>45631</v>
      </c>
      <c r="G16" s="15">
        <v>45716</v>
      </c>
      <c r="H16" s="15">
        <v>45716</v>
      </c>
      <c r="I16" s="14" t="s">
        <v>18</v>
      </c>
      <c r="J16" s="8">
        <v>2000000</v>
      </c>
      <c r="K16" s="16">
        <v>0.02</v>
      </c>
      <c r="L16" s="17">
        <v>38</v>
      </c>
      <c r="M16" s="14" t="str">
        <f>VLOOKUP(A16,[1]INFO_YATIRIM_VARANT!$A$1:$M$402,13,FALSE)</f>
        <v>RWMNCE</v>
      </c>
      <c r="N16" s="14" t="s">
        <v>19</v>
      </c>
      <c r="O16" s="14" t="s">
        <v>23</v>
      </c>
      <c r="P16" s="8">
        <v>2000000</v>
      </c>
      <c r="Q16" s="8">
        <v>2000000</v>
      </c>
      <c r="R16" s="8">
        <v>20000</v>
      </c>
      <c r="S16" s="14"/>
      <c r="T16" s="14" t="s">
        <v>157</v>
      </c>
      <c r="U16" s="18">
        <v>45629.592361111114</v>
      </c>
      <c r="V16" s="15">
        <v>45622</v>
      </c>
      <c r="W16" s="9">
        <v>1100000000</v>
      </c>
      <c r="X16" s="15">
        <v>45630</v>
      </c>
      <c r="Y16" s="14" t="s">
        <v>27</v>
      </c>
    </row>
    <row r="17" spans="1:25" s="19" customFormat="1" x14ac:dyDescent="0.25">
      <c r="A17" s="14" t="s">
        <v>177</v>
      </c>
      <c r="B17" s="14" t="s">
        <v>578</v>
      </c>
      <c r="C17" s="14" t="s">
        <v>154</v>
      </c>
      <c r="D17" s="14" t="s">
        <v>155</v>
      </c>
      <c r="E17" s="14" t="str">
        <f>VLOOKUP(A17,[1]INFO_YATIRIM_VARANT!$A$1:$E$402,5,FALSE)</f>
        <v>TRWINFM33358</v>
      </c>
      <c r="F17" s="15">
        <v>45631</v>
      </c>
      <c r="G17" s="15">
        <v>45716</v>
      </c>
      <c r="H17" s="15">
        <v>45716</v>
      </c>
      <c r="I17" s="14" t="s">
        <v>18</v>
      </c>
      <c r="J17" s="8">
        <v>2000000</v>
      </c>
      <c r="K17" s="16">
        <v>0.02</v>
      </c>
      <c r="L17" s="17">
        <v>36</v>
      </c>
      <c r="M17" s="14" t="str">
        <f>VLOOKUP(A17,[1]INFO_YATIRIM_VARANT!$A$1:$M$402,13,FALSE)</f>
        <v>RWMNCE</v>
      </c>
      <c r="N17" s="14" t="s">
        <v>19</v>
      </c>
      <c r="O17" s="14" t="s">
        <v>23</v>
      </c>
      <c r="P17" s="8">
        <v>2000000</v>
      </c>
      <c r="Q17" s="8">
        <v>2000000</v>
      </c>
      <c r="R17" s="8">
        <v>20000</v>
      </c>
      <c r="S17" s="14"/>
      <c r="T17" s="14" t="s">
        <v>157</v>
      </c>
      <c r="U17" s="18">
        <v>45629.592361111114</v>
      </c>
      <c r="V17" s="15">
        <v>45622</v>
      </c>
      <c r="W17" s="9">
        <v>1100000000</v>
      </c>
      <c r="X17" s="15">
        <v>45630</v>
      </c>
      <c r="Y17" s="14" t="s">
        <v>27</v>
      </c>
    </row>
    <row r="18" spans="1:25" s="19" customFormat="1" x14ac:dyDescent="0.25">
      <c r="A18" s="14" t="s">
        <v>178</v>
      </c>
      <c r="B18" s="14" t="s">
        <v>579</v>
      </c>
      <c r="C18" s="14" t="s">
        <v>154</v>
      </c>
      <c r="D18" s="14" t="s">
        <v>155</v>
      </c>
      <c r="E18" s="14" t="str">
        <f>VLOOKUP(A18,[1]INFO_YATIRIM_VARANT!$A$1:$E$402,5,FALSE)</f>
        <v>TRWINFM33366</v>
      </c>
      <c r="F18" s="15">
        <v>45631</v>
      </c>
      <c r="G18" s="15">
        <v>45716</v>
      </c>
      <c r="H18" s="15">
        <v>45716</v>
      </c>
      <c r="I18" s="14" t="s">
        <v>18</v>
      </c>
      <c r="J18" s="8">
        <v>2000000</v>
      </c>
      <c r="K18" s="16">
        <v>0.02</v>
      </c>
      <c r="L18" s="17">
        <v>34</v>
      </c>
      <c r="M18" s="14" t="str">
        <f>VLOOKUP(A18,[1]INFO_YATIRIM_VARANT!$A$1:$M$402,13,FALSE)</f>
        <v>RWMNCE</v>
      </c>
      <c r="N18" s="14" t="s">
        <v>19</v>
      </c>
      <c r="O18" s="14" t="s">
        <v>23</v>
      </c>
      <c r="P18" s="8">
        <v>2000000</v>
      </c>
      <c r="Q18" s="8">
        <v>2000000</v>
      </c>
      <c r="R18" s="8">
        <v>20000</v>
      </c>
      <c r="S18" s="14"/>
      <c r="T18" s="14" t="s">
        <v>157</v>
      </c>
      <c r="U18" s="18">
        <v>45629.592361111114</v>
      </c>
      <c r="V18" s="15">
        <v>45622</v>
      </c>
      <c r="W18" s="9">
        <v>1100000000</v>
      </c>
      <c r="X18" s="15">
        <v>45630</v>
      </c>
      <c r="Y18" s="14" t="s">
        <v>27</v>
      </c>
    </row>
    <row r="19" spans="1:25" s="19" customFormat="1" x14ac:dyDescent="0.25">
      <c r="A19" s="14" t="s">
        <v>179</v>
      </c>
      <c r="B19" s="14" t="s">
        <v>580</v>
      </c>
      <c r="C19" s="14" t="s">
        <v>154</v>
      </c>
      <c r="D19" s="14" t="s">
        <v>155</v>
      </c>
      <c r="E19" s="14" t="str">
        <f>VLOOKUP(A19,[1]INFO_YATIRIM_VARANT!$A$1:$E$402,5,FALSE)</f>
        <v>TRWINFM33374</v>
      </c>
      <c r="F19" s="15">
        <v>45631</v>
      </c>
      <c r="G19" s="15">
        <v>45716</v>
      </c>
      <c r="H19" s="15">
        <v>45716</v>
      </c>
      <c r="I19" s="14" t="s">
        <v>18</v>
      </c>
      <c r="J19" s="8">
        <v>2000000</v>
      </c>
      <c r="K19" s="16">
        <v>0.02</v>
      </c>
      <c r="L19" s="17">
        <v>32</v>
      </c>
      <c r="M19" s="14" t="str">
        <f>VLOOKUP(A19,[1]INFO_YATIRIM_VARANT!$A$1:$M$402,13,FALSE)</f>
        <v>RWMNCE</v>
      </c>
      <c r="N19" s="14" t="s">
        <v>19</v>
      </c>
      <c r="O19" s="14" t="s">
        <v>23</v>
      </c>
      <c r="P19" s="8">
        <v>2000000</v>
      </c>
      <c r="Q19" s="8">
        <v>2000000</v>
      </c>
      <c r="R19" s="8">
        <v>20000</v>
      </c>
      <c r="S19" s="14"/>
      <c r="T19" s="14" t="s">
        <v>157</v>
      </c>
      <c r="U19" s="18">
        <v>45629.592361111114</v>
      </c>
      <c r="V19" s="15">
        <v>45622</v>
      </c>
      <c r="W19" s="9">
        <v>1100000000</v>
      </c>
      <c r="X19" s="15">
        <v>45630</v>
      </c>
      <c r="Y19" s="14" t="s">
        <v>27</v>
      </c>
    </row>
    <row r="20" spans="1:25" s="19" customFormat="1" x14ac:dyDescent="0.25">
      <c r="A20" s="14" t="s">
        <v>180</v>
      </c>
      <c r="B20" s="14" t="s">
        <v>581</v>
      </c>
      <c r="C20" s="14" t="s">
        <v>154</v>
      </c>
      <c r="D20" s="14" t="s">
        <v>155</v>
      </c>
      <c r="E20" s="14" t="str">
        <f>VLOOKUP(A20,[1]INFO_YATIRIM_VARANT!$A$1:$E$402,5,FALSE)</f>
        <v>TRWINFM33382</v>
      </c>
      <c r="F20" s="15">
        <v>45631</v>
      </c>
      <c r="G20" s="15">
        <v>45716</v>
      </c>
      <c r="H20" s="15">
        <v>45716</v>
      </c>
      <c r="I20" s="14" t="s">
        <v>18</v>
      </c>
      <c r="J20" s="8">
        <v>2000000</v>
      </c>
      <c r="K20" s="16">
        <v>0.02</v>
      </c>
      <c r="L20" s="17">
        <v>30</v>
      </c>
      <c r="M20" s="14" t="str">
        <f>VLOOKUP(A20,[1]INFO_YATIRIM_VARANT!$A$1:$M$402,13,FALSE)</f>
        <v>RWMNCE</v>
      </c>
      <c r="N20" s="14" t="s">
        <v>19</v>
      </c>
      <c r="O20" s="14" t="s">
        <v>23</v>
      </c>
      <c r="P20" s="8">
        <v>2000000</v>
      </c>
      <c r="Q20" s="8">
        <v>2000000</v>
      </c>
      <c r="R20" s="8">
        <v>20000</v>
      </c>
      <c r="S20" s="14"/>
      <c r="T20" s="14" t="s">
        <v>157</v>
      </c>
      <c r="U20" s="18">
        <v>45629.592361111114</v>
      </c>
      <c r="V20" s="15">
        <v>45622</v>
      </c>
      <c r="W20" s="9">
        <v>1100000000</v>
      </c>
      <c r="X20" s="15">
        <v>45630</v>
      </c>
      <c r="Y20" s="14" t="s">
        <v>27</v>
      </c>
    </row>
    <row r="21" spans="1:25" s="19" customFormat="1" x14ac:dyDescent="0.25">
      <c r="A21" s="14" t="s">
        <v>181</v>
      </c>
      <c r="B21" s="14" t="s">
        <v>582</v>
      </c>
      <c r="C21" s="14" t="s">
        <v>154</v>
      </c>
      <c r="D21" s="14" t="s">
        <v>155</v>
      </c>
      <c r="E21" s="14" t="str">
        <f>VLOOKUP(A21,[1]INFO_YATIRIM_VARANT!$A$1:$E$402,5,FALSE)</f>
        <v>TRWINFM33390</v>
      </c>
      <c r="F21" s="15">
        <v>45631</v>
      </c>
      <c r="G21" s="15">
        <v>45702</v>
      </c>
      <c r="H21" s="15">
        <v>45702</v>
      </c>
      <c r="I21" s="14" t="s">
        <v>18</v>
      </c>
      <c r="J21" s="8">
        <v>2000000</v>
      </c>
      <c r="K21" s="16">
        <v>0.02</v>
      </c>
      <c r="L21" s="17">
        <v>37</v>
      </c>
      <c r="M21" s="14" t="str">
        <f>VLOOKUP(A21,[1]INFO_YATIRIM_VARANT!$A$1:$M$402,13,FALSE)</f>
        <v>RWMNCE</v>
      </c>
      <c r="N21" s="14" t="s">
        <v>19</v>
      </c>
      <c r="O21" s="14" t="s">
        <v>23</v>
      </c>
      <c r="P21" s="8">
        <v>2000000</v>
      </c>
      <c r="Q21" s="8">
        <v>2000000</v>
      </c>
      <c r="R21" s="8">
        <v>20000</v>
      </c>
      <c r="S21" s="14"/>
      <c r="T21" s="14" t="s">
        <v>157</v>
      </c>
      <c r="U21" s="18">
        <v>45629.592361111114</v>
      </c>
      <c r="V21" s="15">
        <v>45622</v>
      </c>
      <c r="W21" s="9">
        <v>1100000000</v>
      </c>
      <c r="X21" s="15">
        <v>45630</v>
      </c>
      <c r="Y21" s="14" t="s">
        <v>27</v>
      </c>
    </row>
    <row r="22" spans="1:25" s="19" customFormat="1" x14ac:dyDescent="0.25">
      <c r="A22" s="14" t="s">
        <v>182</v>
      </c>
      <c r="B22" s="14" t="s">
        <v>583</v>
      </c>
      <c r="C22" s="14" t="s">
        <v>154</v>
      </c>
      <c r="D22" s="14" t="s">
        <v>155</v>
      </c>
      <c r="E22" s="14" t="str">
        <f>VLOOKUP(A22,[1]INFO_YATIRIM_VARANT!$A$1:$E$402,5,FALSE)</f>
        <v>TRWINFM33408</v>
      </c>
      <c r="F22" s="15">
        <v>45631</v>
      </c>
      <c r="G22" s="15">
        <v>45702</v>
      </c>
      <c r="H22" s="15">
        <v>45702</v>
      </c>
      <c r="I22" s="14" t="s">
        <v>18</v>
      </c>
      <c r="J22" s="8">
        <v>2000000</v>
      </c>
      <c r="K22" s="16">
        <v>0.02</v>
      </c>
      <c r="L22" s="17">
        <v>35</v>
      </c>
      <c r="M22" s="14" t="str">
        <f>VLOOKUP(A22,[1]INFO_YATIRIM_VARANT!$A$1:$M$402,13,FALSE)</f>
        <v>RWMNCE</v>
      </c>
      <c r="N22" s="14" t="s">
        <v>19</v>
      </c>
      <c r="O22" s="14" t="s">
        <v>23</v>
      </c>
      <c r="P22" s="8">
        <v>2000000</v>
      </c>
      <c r="Q22" s="8">
        <v>2000000</v>
      </c>
      <c r="R22" s="8">
        <v>20000</v>
      </c>
      <c r="S22" s="14"/>
      <c r="T22" s="14" t="s">
        <v>157</v>
      </c>
      <c r="U22" s="18">
        <v>45629.592361111114</v>
      </c>
      <c r="V22" s="15">
        <v>45622</v>
      </c>
      <c r="W22" s="9">
        <v>1100000000</v>
      </c>
      <c r="X22" s="15">
        <v>45630</v>
      </c>
      <c r="Y22" s="14" t="s">
        <v>27</v>
      </c>
    </row>
    <row r="23" spans="1:25" s="19" customFormat="1" x14ac:dyDescent="0.25">
      <c r="A23" s="14" t="s">
        <v>183</v>
      </c>
      <c r="B23" s="14" t="s">
        <v>584</v>
      </c>
      <c r="C23" s="14" t="s">
        <v>154</v>
      </c>
      <c r="D23" s="14" t="s">
        <v>155</v>
      </c>
      <c r="E23" s="14" t="str">
        <f>VLOOKUP(A23,[1]INFO_YATIRIM_VARANT!$A$1:$E$402,5,FALSE)</f>
        <v>TRWINFM33416</v>
      </c>
      <c r="F23" s="15">
        <v>45631</v>
      </c>
      <c r="G23" s="15">
        <v>45702</v>
      </c>
      <c r="H23" s="15">
        <v>45702</v>
      </c>
      <c r="I23" s="14" t="s">
        <v>18</v>
      </c>
      <c r="J23" s="8">
        <v>2000000</v>
      </c>
      <c r="K23" s="16">
        <v>0.02</v>
      </c>
      <c r="L23" s="17">
        <v>33</v>
      </c>
      <c r="M23" s="14" t="str">
        <f>VLOOKUP(A23,[1]INFO_YATIRIM_VARANT!$A$1:$M$402,13,FALSE)</f>
        <v>RWMNCE</v>
      </c>
      <c r="N23" s="14" t="s">
        <v>19</v>
      </c>
      <c r="O23" s="14" t="s">
        <v>23</v>
      </c>
      <c r="P23" s="8">
        <v>2000000</v>
      </c>
      <c r="Q23" s="8">
        <v>2000000</v>
      </c>
      <c r="R23" s="8">
        <v>20000</v>
      </c>
      <c r="S23" s="14"/>
      <c r="T23" s="14" t="s">
        <v>157</v>
      </c>
      <c r="U23" s="18">
        <v>45629.592361111114</v>
      </c>
      <c r="V23" s="15">
        <v>45622</v>
      </c>
      <c r="W23" s="9">
        <v>1100000000</v>
      </c>
      <c r="X23" s="15">
        <v>45630</v>
      </c>
      <c r="Y23" s="14" t="s">
        <v>27</v>
      </c>
    </row>
    <row r="24" spans="1:25" s="19" customFormat="1" x14ac:dyDescent="0.25">
      <c r="A24" s="14" t="s">
        <v>184</v>
      </c>
      <c r="B24" s="14" t="s">
        <v>585</v>
      </c>
      <c r="C24" s="14" t="s">
        <v>156</v>
      </c>
      <c r="D24" s="14" t="s">
        <v>155</v>
      </c>
      <c r="E24" s="14" t="str">
        <f>VLOOKUP(A24,[1]INFO_YATIRIM_VARANT!$A$1:$E$402,5,FALSE)</f>
        <v>TRWINFM33424</v>
      </c>
      <c r="F24" s="15">
        <v>45631</v>
      </c>
      <c r="G24" s="15">
        <v>45716</v>
      </c>
      <c r="H24" s="15">
        <v>45716</v>
      </c>
      <c r="I24" s="14" t="s">
        <v>18</v>
      </c>
      <c r="J24" s="8">
        <v>2000000</v>
      </c>
      <c r="K24" s="16">
        <v>0.02</v>
      </c>
      <c r="L24" s="17">
        <v>32</v>
      </c>
      <c r="M24" s="14" t="str">
        <f>VLOOKUP(A24,[1]INFO_YATIRIM_VARANT!$A$1:$M$402,13,FALSE)</f>
        <v>RWMNPE</v>
      </c>
      <c r="N24" s="14" t="s">
        <v>19</v>
      </c>
      <c r="O24" s="14" t="s">
        <v>24</v>
      </c>
      <c r="P24" s="8">
        <v>2000000</v>
      </c>
      <c r="Q24" s="8">
        <v>2000000</v>
      </c>
      <c r="R24" s="8">
        <v>20000</v>
      </c>
      <c r="S24" s="14"/>
      <c r="T24" s="14" t="s">
        <v>157</v>
      </c>
      <c r="U24" s="18">
        <v>45629.592361111114</v>
      </c>
      <c r="V24" s="15">
        <v>45622</v>
      </c>
      <c r="W24" s="9">
        <v>1100000000</v>
      </c>
      <c r="X24" s="15">
        <v>45630</v>
      </c>
      <c r="Y24" s="14" t="s">
        <v>27</v>
      </c>
    </row>
    <row r="25" spans="1:25" s="19" customFormat="1" x14ac:dyDescent="0.25">
      <c r="A25" s="14" t="s">
        <v>185</v>
      </c>
      <c r="B25" s="14" t="s">
        <v>586</v>
      </c>
      <c r="C25" s="14" t="s">
        <v>156</v>
      </c>
      <c r="D25" s="14" t="s">
        <v>155</v>
      </c>
      <c r="E25" s="14" t="str">
        <f>VLOOKUP(A25,[1]INFO_YATIRIM_VARANT!$A$1:$E$402,5,FALSE)</f>
        <v>TRWINFM33432</v>
      </c>
      <c r="F25" s="15">
        <v>45631</v>
      </c>
      <c r="G25" s="15">
        <v>45716</v>
      </c>
      <c r="H25" s="15">
        <v>45716</v>
      </c>
      <c r="I25" s="14" t="s">
        <v>18</v>
      </c>
      <c r="J25" s="8">
        <v>2000000</v>
      </c>
      <c r="K25" s="16">
        <v>0.02</v>
      </c>
      <c r="L25" s="17">
        <v>30</v>
      </c>
      <c r="M25" s="14" t="str">
        <f>VLOOKUP(A25,[1]INFO_YATIRIM_VARANT!$A$1:$M$402,13,FALSE)</f>
        <v>RWMNPE</v>
      </c>
      <c r="N25" s="14" t="s">
        <v>19</v>
      </c>
      <c r="O25" s="14" t="s">
        <v>24</v>
      </c>
      <c r="P25" s="8">
        <v>2000000</v>
      </c>
      <c r="Q25" s="8">
        <v>2000000</v>
      </c>
      <c r="R25" s="8">
        <v>20000</v>
      </c>
      <c r="S25" s="14"/>
      <c r="T25" s="14" t="s">
        <v>157</v>
      </c>
      <c r="U25" s="18">
        <v>45629.592361111114</v>
      </c>
      <c r="V25" s="15">
        <v>45622</v>
      </c>
      <c r="W25" s="9">
        <v>1100000000</v>
      </c>
      <c r="X25" s="15">
        <v>45630</v>
      </c>
      <c r="Y25" s="14" t="s">
        <v>27</v>
      </c>
    </row>
    <row r="26" spans="1:25" s="19" customFormat="1" x14ac:dyDescent="0.25">
      <c r="A26" s="14" t="s">
        <v>186</v>
      </c>
      <c r="B26" s="14" t="s">
        <v>587</v>
      </c>
      <c r="C26" s="14" t="s">
        <v>156</v>
      </c>
      <c r="D26" s="14" t="s">
        <v>155</v>
      </c>
      <c r="E26" s="14" t="str">
        <f>VLOOKUP(A26,[1]INFO_YATIRIM_VARANT!$A$1:$E$402,5,FALSE)</f>
        <v>TRWINFM33440</v>
      </c>
      <c r="F26" s="15">
        <v>45631</v>
      </c>
      <c r="G26" s="15">
        <v>45716</v>
      </c>
      <c r="H26" s="15">
        <v>45716</v>
      </c>
      <c r="I26" s="14" t="s">
        <v>18</v>
      </c>
      <c r="J26" s="8">
        <v>2000000</v>
      </c>
      <c r="K26" s="16">
        <v>0.02</v>
      </c>
      <c r="L26" s="17">
        <v>28</v>
      </c>
      <c r="M26" s="14" t="str">
        <f>VLOOKUP(A26,[1]INFO_YATIRIM_VARANT!$A$1:$M$402,13,FALSE)</f>
        <v>RWMNPE</v>
      </c>
      <c r="N26" s="14" t="s">
        <v>19</v>
      </c>
      <c r="O26" s="14" t="s">
        <v>24</v>
      </c>
      <c r="P26" s="8">
        <v>2000000</v>
      </c>
      <c r="Q26" s="8">
        <v>2000000</v>
      </c>
      <c r="R26" s="8">
        <v>20000</v>
      </c>
      <c r="S26" s="14"/>
      <c r="T26" s="14" t="s">
        <v>157</v>
      </c>
      <c r="U26" s="18">
        <v>45629.592361111114</v>
      </c>
      <c r="V26" s="15">
        <v>45622</v>
      </c>
      <c r="W26" s="9">
        <v>1100000000</v>
      </c>
      <c r="X26" s="15">
        <v>45630</v>
      </c>
      <c r="Y26" s="14" t="s">
        <v>27</v>
      </c>
    </row>
    <row r="27" spans="1:25" s="19" customFormat="1" x14ac:dyDescent="0.25">
      <c r="A27" s="14" t="s">
        <v>187</v>
      </c>
      <c r="B27" s="14" t="s">
        <v>588</v>
      </c>
      <c r="C27" s="14" t="s">
        <v>156</v>
      </c>
      <c r="D27" s="14" t="s">
        <v>155</v>
      </c>
      <c r="E27" s="14" t="str">
        <f>VLOOKUP(A27,[1]INFO_YATIRIM_VARANT!$A$1:$E$402,5,FALSE)</f>
        <v>TRWINFM33457</v>
      </c>
      <c r="F27" s="15">
        <v>45631</v>
      </c>
      <c r="G27" s="15">
        <v>45716</v>
      </c>
      <c r="H27" s="15">
        <v>45716</v>
      </c>
      <c r="I27" s="14" t="s">
        <v>18</v>
      </c>
      <c r="J27" s="8">
        <v>2000000</v>
      </c>
      <c r="K27" s="16">
        <v>0.02</v>
      </c>
      <c r="L27" s="17">
        <v>26</v>
      </c>
      <c r="M27" s="14" t="str">
        <f>VLOOKUP(A27,[1]INFO_YATIRIM_VARANT!$A$1:$M$402,13,FALSE)</f>
        <v>RWMNPE</v>
      </c>
      <c r="N27" s="14" t="s">
        <v>19</v>
      </c>
      <c r="O27" s="14" t="s">
        <v>24</v>
      </c>
      <c r="P27" s="8">
        <v>2000000</v>
      </c>
      <c r="Q27" s="8">
        <v>2000000</v>
      </c>
      <c r="R27" s="8">
        <v>20000</v>
      </c>
      <c r="S27" s="14"/>
      <c r="T27" s="14" t="s">
        <v>157</v>
      </c>
      <c r="U27" s="18">
        <v>45629.592361111114</v>
      </c>
      <c r="V27" s="15">
        <v>45622</v>
      </c>
      <c r="W27" s="9">
        <v>1100000000</v>
      </c>
      <c r="X27" s="15">
        <v>45630</v>
      </c>
      <c r="Y27" s="14" t="s">
        <v>27</v>
      </c>
    </row>
    <row r="28" spans="1:25" s="19" customFormat="1" x14ac:dyDescent="0.25">
      <c r="A28" s="14" t="s">
        <v>188</v>
      </c>
      <c r="B28" s="14" t="s">
        <v>589</v>
      </c>
      <c r="C28" s="14" t="s">
        <v>156</v>
      </c>
      <c r="D28" s="14" t="s">
        <v>155</v>
      </c>
      <c r="E28" s="14" t="str">
        <f>VLOOKUP(A28,[1]INFO_YATIRIM_VARANT!$A$1:$E$402,5,FALSE)</f>
        <v>TRWINFM33465</v>
      </c>
      <c r="F28" s="15">
        <v>45631</v>
      </c>
      <c r="G28" s="15">
        <v>45716</v>
      </c>
      <c r="H28" s="15">
        <v>45716</v>
      </c>
      <c r="I28" s="14" t="s">
        <v>18</v>
      </c>
      <c r="J28" s="8">
        <v>2000000</v>
      </c>
      <c r="K28" s="16">
        <v>0.02</v>
      </c>
      <c r="L28" s="17">
        <v>25</v>
      </c>
      <c r="M28" s="14" t="str">
        <f>VLOOKUP(A28,[1]INFO_YATIRIM_VARANT!$A$1:$M$402,13,FALSE)</f>
        <v>RWMNPE</v>
      </c>
      <c r="N28" s="14" t="s">
        <v>19</v>
      </c>
      <c r="O28" s="14" t="s">
        <v>24</v>
      </c>
      <c r="P28" s="8">
        <v>2000000</v>
      </c>
      <c r="Q28" s="8">
        <v>2000000</v>
      </c>
      <c r="R28" s="8">
        <v>20000</v>
      </c>
      <c r="S28" s="14"/>
      <c r="T28" s="14" t="s">
        <v>157</v>
      </c>
      <c r="U28" s="18">
        <v>45629.592361111114</v>
      </c>
      <c r="V28" s="15">
        <v>45622</v>
      </c>
      <c r="W28" s="9">
        <v>1100000000</v>
      </c>
      <c r="X28" s="15">
        <v>45630</v>
      </c>
      <c r="Y28" s="14" t="s">
        <v>27</v>
      </c>
    </row>
    <row r="29" spans="1:25" s="19" customFormat="1" x14ac:dyDescent="0.25">
      <c r="A29" s="14" t="s">
        <v>189</v>
      </c>
      <c r="B29" s="14" t="s">
        <v>590</v>
      </c>
      <c r="C29" s="14" t="s">
        <v>156</v>
      </c>
      <c r="D29" s="14" t="s">
        <v>155</v>
      </c>
      <c r="E29" s="14" t="str">
        <f>VLOOKUP(A29,[1]INFO_YATIRIM_VARANT!$A$1:$E$402,5,FALSE)</f>
        <v>TRWINFM33473</v>
      </c>
      <c r="F29" s="15">
        <v>45631</v>
      </c>
      <c r="G29" s="15">
        <v>45702</v>
      </c>
      <c r="H29" s="15">
        <v>45702</v>
      </c>
      <c r="I29" s="14" t="s">
        <v>18</v>
      </c>
      <c r="J29" s="8">
        <v>2000000</v>
      </c>
      <c r="K29" s="16">
        <v>0.02</v>
      </c>
      <c r="L29" s="17">
        <v>31</v>
      </c>
      <c r="M29" s="14" t="str">
        <f>VLOOKUP(A29,[1]INFO_YATIRIM_VARANT!$A$1:$M$402,13,FALSE)</f>
        <v>RWMNPE</v>
      </c>
      <c r="N29" s="14" t="s">
        <v>19</v>
      </c>
      <c r="O29" s="14" t="s">
        <v>24</v>
      </c>
      <c r="P29" s="8">
        <v>2000000</v>
      </c>
      <c r="Q29" s="8">
        <v>2000000</v>
      </c>
      <c r="R29" s="8">
        <v>20000</v>
      </c>
      <c r="S29" s="14"/>
      <c r="T29" s="14" t="s">
        <v>157</v>
      </c>
      <c r="U29" s="18">
        <v>45629.592361111114</v>
      </c>
      <c r="V29" s="15">
        <v>45622</v>
      </c>
      <c r="W29" s="9">
        <v>1100000000</v>
      </c>
      <c r="X29" s="15">
        <v>45630</v>
      </c>
      <c r="Y29" s="14" t="s">
        <v>27</v>
      </c>
    </row>
    <row r="30" spans="1:25" s="19" customFormat="1" x14ac:dyDescent="0.25">
      <c r="A30" s="14" t="s">
        <v>190</v>
      </c>
      <c r="B30" s="14" t="s">
        <v>591</v>
      </c>
      <c r="C30" s="14" t="s">
        <v>156</v>
      </c>
      <c r="D30" s="14" t="s">
        <v>155</v>
      </c>
      <c r="E30" s="14" t="str">
        <f>VLOOKUP(A30,[1]INFO_YATIRIM_VARANT!$A$1:$E$402,5,FALSE)</f>
        <v>TRWINFM33481</v>
      </c>
      <c r="F30" s="15">
        <v>45631</v>
      </c>
      <c r="G30" s="15">
        <v>45702</v>
      </c>
      <c r="H30" s="15">
        <v>45702</v>
      </c>
      <c r="I30" s="14" t="s">
        <v>18</v>
      </c>
      <c r="J30" s="8">
        <v>2000000</v>
      </c>
      <c r="K30" s="16">
        <v>0.02</v>
      </c>
      <c r="L30" s="17">
        <v>29</v>
      </c>
      <c r="M30" s="14" t="str">
        <f>VLOOKUP(A30,[1]INFO_YATIRIM_VARANT!$A$1:$M$402,13,FALSE)</f>
        <v>RWMNPE</v>
      </c>
      <c r="N30" s="14" t="s">
        <v>19</v>
      </c>
      <c r="O30" s="14" t="s">
        <v>24</v>
      </c>
      <c r="P30" s="8">
        <v>2000000</v>
      </c>
      <c r="Q30" s="8">
        <v>2000000</v>
      </c>
      <c r="R30" s="8">
        <v>20000</v>
      </c>
      <c r="S30" s="14"/>
      <c r="T30" s="14" t="s">
        <v>157</v>
      </c>
      <c r="U30" s="18">
        <v>45629.592361111114</v>
      </c>
      <c r="V30" s="15">
        <v>45622</v>
      </c>
      <c r="W30" s="9">
        <v>1100000000</v>
      </c>
      <c r="X30" s="15">
        <v>45630</v>
      </c>
      <c r="Y30" s="14" t="s">
        <v>27</v>
      </c>
    </row>
    <row r="31" spans="1:25" s="19" customFormat="1" x14ac:dyDescent="0.25">
      <c r="A31" s="14" t="s">
        <v>191</v>
      </c>
      <c r="B31" s="14" t="s">
        <v>592</v>
      </c>
      <c r="C31" s="14" t="s">
        <v>156</v>
      </c>
      <c r="D31" s="14" t="s">
        <v>155</v>
      </c>
      <c r="E31" s="14" t="str">
        <f>VLOOKUP(A31,[1]INFO_YATIRIM_VARANT!$A$1:$E$402,5,FALSE)</f>
        <v>TRWINFM33499</v>
      </c>
      <c r="F31" s="15">
        <v>45631</v>
      </c>
      <c r="G31" s="15">
        <v>45702</v>
      </c>
      <c r="H31" s="15">
        <v>45702</v>
      </c>
      <c r="I31" s="14" t="s">
        <v>18</v>
      </c>
      <c r="J31" s="8">
        <v>2000000</v>
      </c>
      <c r="K31" s="16">
        <v>0.02</v>
      </c>
      <c r="L31" s="17">
        <v>27</v>
      </c>
      <c r="M31" s="14" t="str">
        <f>VLOOKUP(A31,[1]INFO_YATIRIM_VARANT!$A$1:$M$402,13,FALSE)</f>
        <v>RWMNPE</v>
      </c>
      <c r="N31" s="14" t="s">
        <v>19</v>
      </c>
      <c r="O31" s="14" t="s">
        <v>24</v>
      </c>
      <c r="P31" s="8">
        <v>2000000</v>
      </c>
      <c r="Q31" s="8">
        <v>2000000</v>
      </c>
      <c r="R31" s="8">
        <v>20000</v>
      </c>
      <c r="S31" s="14"/>
      <c r="T31" s="14" t="s">
        <v>157</v>
      </c>
      <c r="U31" s="18">
        <v>45629.592361111114</v>
      </c>
      <c r="V31" s="15">
        <v>45622</v>
      </c>
      <c r="W31" s="9">
        <v>1100000000</v>
      </c>
      <c r="X31" s="15">
        <v>45630</v>
      </c>
      <c r="Y31" s="14" t="s">
        <v>27</v>
      </c>
    </row>
    <row r="32" spans="1:25" s="19" customFormat="1" x14ac:dyDescent="0.25">
      <c r="A32" s="14" t="s">
        <v>192</v>
      </c>
      <c r="B32" s="14" t="s">
        <v>593</v>
      </c>
      <c r="C32" s="14" t="s">
        <v>42</v>
      </c>
      <c r="D32" s="14" t="s">
        <v>44</v>
      </c>
      <c r="E32" s="14" t="str">
        <f>VLOOKUP(A32,[1]INFO_YATIRIM_VARANT!$A$1:$E$402,5,FALSE)</f>
        <v>TRWINFM33507</v>
      </c>
      <c r="F32" s="15">
        <v>45631</v>
      </c>
      <c r="G32" s="15">
        <v>45716</v>
      </c>
      <c r="H32" s="15">
        <v>45716</v>
      </c>
      <c r="I32" s="14" t="s">
        <v>18</v>
      </c>
      <c r="J32" s="8">
        <v>2000000</v>
      </c>
      <c r="K32" s="16">
        <v>0.1</v>
      </c>
      <c r="L32" s="17">
        <v>110</v>
      </c>
      <c r="M32" s="14" t="str">
        <f>VLOOKUP(A32,[1]INFO_YATIRIM_VARANT!$A$1:$M$402,13,FALSE)</f>
        <v>RWMNCE</v>
      </c>
      <c r="N32" s="14" t="s">
        <v>19</v>
      </c>
      <c r="O32" s="14" t="s">
        <v>23</v>
      </c>
      <c r="P32" s="8">
        <v>2000000</v>
      </c>
      <c r="Q32" s="8">
        <v>2000000</v>
      </c>
      <c r="R32" s="8">
        <v>20000</v>
      </c>
      <c r="S32" s="14"/>
      <c r="T32" s="14" t="s">
        <v>32</v>
      </c>
      <c r="U32" s="18">
        <v>45629.592361111114</v>
      </c>
      <c r="V32" s="15">
        <v>45622</v>
      </c>
      <c r="W32" s="9">
        <v>1100000000</v>
      </c>
      <c r="X32" s="15">
        <v>45630</v>
      </c>
      <c r="Y32" s="14" t="s">
        <v>27</v>
      </c>
    </row>
    <row r="33" spans="1:25" s="19" customFormat="1" x14ac:dyDescent="0.25">
      <c r="A33" s="14" t="s">
        <v>193</v>
      </c>
      <c r="B33" s="14" t="s">
        <v>594</v>
      </c>
      <c r="C33" s="14" t="s">
        <v>42</v>
      </c>
      <c r="D33" s="14" t="s">
        <v>44</v>
      </c>
      <c r="E33" s="14" t="str">
        <f>VLOOKUP(A33,[1]INFO_YATIRIM_VARANT!$A$1:$E$402,5,FALSE)</f>
        <v>TRWINFM33515</v>
      </c>
      <c r="F33" s="15">
        <v>45631</v>
      </c>
      <c r="G33" s="15">
        <v>45716</v>
      </c>
      <c r="H33" s="15">
        <v>45716</v>
      </c>
      <c r="I33" s="14" t="s">
        <v>18</v>
      </c>
      <c r="J33" s="8">
        <v>2000000</v>
      </c>
      <c r="K33" s="16">
        <v>0.1</v>
      </c>
      <c r="L33" s="17">
        <v>100</v>
      </c>
      <c r="M33" s="14" t="str">
        <f>VLOOKUP(A33,[1]INFO_YATIRIM_VARANT!$A$1:$M$402,13,FALSE)</f>
        <v>RWMNCE</v>
      </c>
      <c r="N33" s="14" t="s">
        <v>19</v>
      </c>
      <c r="O33" s="14" t="s">
        <v>23</v>
      </c>
      <c r="P33" s="8">
        <v>2000000</v>
      </c>
      <c r="Q33" s="8">
        <v>2000000</v>
      </c>
      <c r="R33" s="8">
        <v>20000</v>
      </c>
      <c r="S33" s="14"/>
      <c r="T33" s="14" t="s">
        <v>32</v>
      </c>
      <c r="U33" s="18">
        <v>45629.592361111114</v>
      </c>
      <c r="V33" s="15">
        <v>45622</v>
      </c>
      <c r="W33" s="9">
        <v>1100000000</v>
      </c>
      <c r="X33" s="15">
        <v>45630</v>
      </c>
      <c r="Y33" s="14" t="s">
        <v>27</v>
      </c>
    </row>
    <row r="34" spans="1:25" s="19" customFormat="1" x14ac:dyDescent="0.25">
      <c r="A34" s="14" t="s">
        <v>194</v>
      </c>
      <c r="B34" s="14" t="s">
        <v>595</v>
      </c>
      <c r="C34" s="14" t="s">
        <v>42</v>
      </c>
      <c r="D34" s="14" t="s">
        <v>44</v>
      </c>
      <c r="E34" s="14" t="str">
        <f>VLOOKUP(A34,[1]INFO_YATIRIM_VARANT!$A$1:$E$402,5,FALSE)</f>
        <v>TRWINFM33523</v>
      </c>
      <c r="F34" s="15">
        <v>45631</v>
      </c>
      <c r="G34" s="15">
        <v>45716</v>
      </c>
      <c r="H34" s="15">
        <v>45716</v>
      </c>
      <c r="I34" s="14" t="s">
        <v>18</v>
      </c>
      <c r="J34" s="8">
        <v>2000000</v>
      </c>
      <c r="K34" s="16">
        <v>0.1</v>
      </c>
      <c r="L34" s="17">
        <v>90</v>
      </c>
      <c r="M34" s="14" t="str">
        <f>VLOOKUP(A34,[1]INFO_YATIRIM_VARANT!$A$1:$M$402,13,FALSE)</f>
        <v>RWMNCE</v>
      </c>
      <c r="N34" s="14" t="s">
        <v>19</v>
      </c>
      <c r="O34" s="14" t="s">
        <v>23</v>
      </c>
      <c r="P34" s="8">
        <v>2000000</v>
      </c>
      <c r="Q34" s="8">
        <v>2000000</v>
      </c>
      <c r="R34" s="8">
        <v>20000</v>
      </c>
      <c r="S34" s="14"/>
      <c r="T34" s="14" t="s">
        <v>32</v>
      </c>
      <c r="U34" s="18">
        <v>45629.592361111114</v>
      </c>
      <c r="V34" s="15">
        <v>45622</v>
      </c>
      <c r="W34" s="9">
        <v>1100000000</v>
      </c>
      <c r="X34" s="15">
        <v>45630</v>
      </c>
      <c r="Y34" s="14" t="s">
        <v>27</v>
      </c>
    </row>
    <row r="35" spans="1:25" s="19" customFormat="1" x14ac:dyDescent="0.25">
      <c r="A35" s="14" t="s">
        <v>195</v>
      </c>
      <c r="B35" s="14" t="s">
        <v>596</v>
      </c>
      <c r="C35" s="14" t="s">
        <v>42</v>
      </c>
      <c r="D35" s="14" t="s">
        <v>44</v>
      </c>
      <c r="E35" s="14" t="str">
        <f>VLOOKUP(A35,[1]INFO_YATIRIM_VARANT!$A$1:$E$402,5,FALSE)</f>
        <v>TRWINFM33531</v>
      </c>
      <c r="F35" s="15">
        <v>45631</v>
      </c>
      <c r="G35" s="15">
        <v>45716</v>
      </c>
      <c r="H35" s="15">
        <v>45716</v>
      </c>
      <c r="I35" s="14" t="s">
        <v>18</v>
      </c>
      <c r="J35" s="8">
        <v>2000000</v>
      </c>
      <c r="K35" s="16">
        <v>0.1</v>
      </c>
      <c r="L35" s="17">
        <v>80</v>
      </c>
      <c r="M35" s="14" t="str">
        <f>VLOOKUP(A35,[1]INFO_YATIRIM_VARANT!$A$1:$M$402,13,FALSE)</f>
        <v>RWMNCE</v>
      </c>
      <c r="N35" s="14" t="s">
        <v>19</v>
      </c>
      <c r="O35" s="14" t="s">
        <v>23</v>
      </c>
      <c r="P35" s="8">
        <v>2000000</v>
      </c>
      <c r="Q35" s="8">
        <v>2000000</v>
      </c>
      <c r="R35" s="8">
        <v>20000</v>
      </c>
      <c r="S35" s="14"/>
      <c r="T35" s="14" t="s">
        <v>32</v>
      </c>
      <c r="U35" s="18">
        <v>45629.592361111114</v>
      </c>
      <c r="V35" s="15">
        <v>45622</v>
      </c>
      <c r="W35" s="9">
        <v>1100000000</v>
      </c>
      <c r="X35" s="15">
        <v>45630</v>
      </c>
      <c r="Y35" s="14" t="s">
        <v>27</v>
      </c>
    </row>
    <row r="36" spans="1:25" s="19" customFormat="1" x14ac:dyDescent="0.25">
      <c r="A36" s="14" t="s">
        <v>196</v>
      </c>
      <c r="B36" s="14" t="s">
        <v>597</v>
      </c>
      <c r="C36" s="14" t="s">
        <v>42</v>
      </c>
      <c r="D36" s="14" t="s">
        <v>44</v>
      </c>
      <c r="E36" s="14" t="str">
        <f>VLOOKUP(A36,[1]INFO_YATIRIM_VARANT!$A$1:$E$402,5,FALSE)</f>
        <v>TRWINFM33549</v>
      </c>
      <c r="F36" s="15">
        <v>45631</v>
      </c>
      <c r="G36" s="15">
        <v>45716</v>
      </c>
      <c r="H36" s="15">
        <v>45716</v>
      </c>
      <c r="I36" s="14" t="s">
        <v>18</v>
      </c>
      <c r="J36" s="8">
        <v>2000000</v>
      </c>
      <c r="K36" s="16">
        <v>0.1</v>
      </c>
      <c r="L36" s="17">
        <v>70</v>
      </c>
      <c r="M36" s="14" t="str">
        <f>VLOOKUP(A36,[1]INFO_YATIRIM_VARANT!$A$1:$M$402,13,FALSE)</f>
        <v>RWMNCE</v>
      </c>
      <c r="N36" s="14" t="s">
        <v>19</v>
      </c>
      <c r="O36" s="14" t="s">
        <v>23</v>
      </c>
      <c r="P36" s="8">
        <v>2000000</v>
      </c>
      <c r="Q36" s="8">
        <v>2000000</v>
      </c>
      <c r="R36" s="8">
        <v>20000</v>
      </c>
      <c r="S36" s="14"/>
      <c r="T36" s="14" t="s">
        <v>32</v>
      </c>
      <c r="U36" s="18">
        <v>45629.592361111114</v>
      </c>
      <c r="V36" s="15">
        <v>45622</v>
      </c>
      <c r="W36" s="9">
        <v>1100000000</v>
      </c>
      <c r="X36" s="15">
        <v>45630</v>
      </c>
      <c r="Y36" s="14" t="s">
        <v>27</v>
      </c>
    </row>
    <row r="37" spans="1:25" s="19" customFormat="1" x14ac:dyDescent="0.25">
      <c r="A37" s="14" t="s">
        <v>197</v>
      </c>
      <c r="B37" s="14" t="s">
        <v>598</v>
      </c>
      <c r="C37" s="14" t="s">
        <v>43</v>
      </c>
      <c r="D37" s="14" t="s">
        <v>44</v>
      </c>
      <c r="E37" s="14" t="str">
        <f>VLOOKUP(A37,[1]INFO_YATIRIM_VARANT!$A$1:$E$402,5,FALSE)</f>
        <v>TRWINFM33556</v>
      </c>
      <c r="F37" s="15">
        <v>45631</v>
      </c>
      <c r="G37" s="15">
        <v>45716</v>
      </c>
      <c r="H37" s="15">
        <v>45716</v>
      </c>
      <c r="I37" s="14" t="s">
        <v>18</v>
      </c>
      <c r="J37" s="8">
        <v>2000000</v>
      </c>
      <c r="K37" s="16">
        <v>0.1</v>
      </c>
      <c r="L37" s="17">
        <v>75</v>
      </c>
      <c r="M37" s="14" t="str">
        <f>VLOOKUP(A37,[1]INFO_YATIRIM_VARANT!$A$1:$M$402,13,FALSE)</f>
        <v>RWMNPE</v>
      </c>
      <c r="N37" s="14" t="s">
        <v>19</v>
      </c>
      <c r="O37" s="14" t="s">
        <v>24</v>
      </c>
      <c r="P37" s="8">
        <v>2000000</v>
      </c>
      <c r="Q37" s="8">
        <v>2000000</v>
      </c>
      <c r="R37" s="8">
        <v>20000</v>
      </c>
      <c r="S37" s="14"/>
      <c r="T37" s="14" t="s">
        <v>32</v>
      </c>
      <c r="U37" s="18">
        <v>45629.592361111114</v>
      </c>
      <c r="V37" s="15">
        <v>45622</v>
      </c>
      <c r="W37" s="9">
        <v>1100000000</v>
      </c>
      <c r="X37" s="15">
        <v>45630</v>
      </c>
      <c r="Y37" s="14" t="s">
        <v>27</v>
      </c>
    </row>
    <row r="38" spans="1:25" s="19" customFormat="1" x14ac:dyDescent="0.25">
      <c r="A38" s="14" t="s">
        <v>198</v>
      </c>
      <c r="B38" s="14" t="s">
        <v>599</v>
      </c>
      <c r="C38" s="14" t="s">
        <v>43</v>
      </c>
      <c r="D38" s="14" t="s">
        <v>44</v>
      </c>
      <c r="E38" s="14" t="str">
        <f>VLOOKUP(A38,[1]INFO_YATIRIM_VARANT!$A$1:$E$402,5,FALSE)</f>
        <v>TRWINFM33564</v>
      </c>
      <c r="F38" s="15">
        <v>45631</v>
      </c>
      <c r="G38" s="15">
        <v>45716</v>
      </c>
      <c r="H38" s="15">
        <v>45716</v>
      </c>
      <c r="I38" s="14" t="s">
        <v>18</v>
      </c>
      <c r="J38" s="8">
        <v>2000000</v>
      </c>
      <c r="K38" s="16">
        <v>0.1</v>
      </c>
      <c r="L38" s="17">
        <v>65</v>
      </c>
      <c r="M38" s="14" t="str">
        <f>VLOOKUP(A38,[1]INFO_YATIRIM_VARANT!$A$1:$M$402,13,FALSE)</f>
        <v>RWMNPE</v>
      </c>
      <c r="N38" s="14" t="s">
        <v>19</v>
      </c>
      <c r="O38" s="14" t="s">
        <v>24</v>
      </c>
      <c r="P38" s="8">
        <v>2000000</v>
      </c>
      <c r="Q38" s="8">
        <v>2000000</v>
      </c>
      <c r="R38" s="8">
        <v>20000</v>
      </c>
      <c r="S38" s="14"/>
      <c r="T38" s="14" t="s">
        <v>32</v>
      </c>
      <c r="U38" s="18">
        <v>45629.592361111114</v>
      </c>
      <c r="V38" s="15">
        <v>45622</v>
      </c>
      <c r="W38" s="9">
        <v>1100000000</v>
      </c>
      <c r="X38" s="15">
        <v>45630</v>
      </c>
      <c r="Y38" s="14" t="s">
        <v>27</v>
      </c>
    </row>
    <row r="39" spans="1:25" s="19" customFormat="1" x14ac:dyDescent="0.25">
      <c r="A39" s="14" t="s">
        <v>199</v>
      </c>
      <c r="B39" s="14" t="s">
        <v>600</v>
      </c>
      <c r="C39" s="14" t="s">
        <v>43</v>
      </c>
      <c r="D39" s="14" t="s">
        <v>44</v>
      </c>
      <c r="E39" s="14" t="str">
        <f>VLOOKUP(A39,[1]INFO_YATIRIM_VARANT!$A$1:$E$402,5,FALSE)</f>
        <v>TRWINFM33572</v>
      </c>
      <c r="F39" s="15">
        <v>45631</v>
      </c>
      <c r="G39" s="15">
        <v>45716</v>
      </c>
      <c r="H39" s="15">
        <v>45716</v>
      </c>
      <c r="I39" s="14" t="s">
        <v>18</v>
      </c>
      <c r="J39" s="8">
        <v>2000000</v>
      </c>
      <c r="K39" s="16">
        <v>0.1</v>
      </c>
      <c r="L39" s="17">
        <v>60</v>
      </c>
      <c r="M39" s="14" t="str">
        <f>VLOOKUP(A39,[1]INFO_YATIRIM_VARANT!$A$1:$M$402,13,FALSE)</f>
        <v>RWMNPE</v>
      </c>
      <c r="N39" s="14" t="s">
        <v>19</v>
      </c>
      <c r="O39" s="14" t="s">
        <v>24</v>
      </c>
      <c r="P39" s="8">
        <v>2000000</v>
      </c>
      <c r="Q39" s="8">
        <v>2000000</v>
      </c>
      <c r="R39" s="8">
        <v>20000</v>
      </c>
      <c r="S39" s="14"/>
      <c r="T39" s="14" t="s">
        <v>32</v>
      </c>
      <c r="U39" s="18">
        <v>45629.592361111114</v>
      </c>
      <c r="V39" s="15">
        <v>45622</v>
      </c>
      <c r="W39" s="9">
        <v>1100000000</v>
      </c>
      <c r="X39" s="15">
        <v>45630</v>
      </c>
      <c r="Y39" s="14" t="s">
        <v>27</v>
      </c>
    </row>
    <row r="40" spans="1:25" s="19" customFormat="1" x14ac:dyDescent="0.25">
      <c r="A40" s="14" t="s">
        <v>200</v>
      </c>
      <c r="B40" s="14" t="s">
        <v>601</v>
      </c>
      <c r="C40" s="14" t="s">
        <v>43</v>
      </c>
      <c r="D40" s="14" t="s">
        <v>44</v>
      </c>
      <c r="E40" s="14" t="str">
        <f>VLOOKUP(A40,[1]INFO_YATIRIM_VARANT!$A$1:$E$402,5,FALSE)</f>
        <v>TRWINFM33580</v>
      </c>
      <c r="F40" s="15">
        <v>45631</v>
      </c>
      <c r="G40" s="15">
        <v>45716</v>
      </c>
      <c r="H40" s="15">
        <v>45716</v>
      </c>
      <c r="I40" s="14" t="s">
        <v>18</v>
      </c>
      <c r="J40" s="8">
        <v>2000000</v>
      </c>
      <c r="K40" s="16">
        <v>0.1</v>
      </c>
      <c r="L40" s="17">
        <v>55</v>
      </c>
      <c r="M40" s="14" t="str">
        <f>VLOOKUP(A40,[1]INFO_YATIRIM_VARANT!$A$1:$M$402,13,FALSE)</f>
        <v>RWMNPE</v>
      </c>
      <c r="N40" s="14" t="s">
        <v>19</v>
      </c>
      <c r="O40" s="14" t="s">
        <v>24</v>
      </c>
      <c r="P40" s="8">
        <v>2000000</v>
      </c>
      <c r="Q40" s="8">
        <v>2000000</v>
      </c>
      <c r="R40" s="8">
        <v>20000</v>
      </c>
      <c r="S40" s="14"/>
      <c r="T40" s="14" t="s">
        <v>32</v>
      </c>
      <c r="U40" s="18">
        <v>45629.592361111114</v>
      </c>
      <c r="V40" s="15">
        <v>45622</v>
      </c>
      <c r="W40" s="9">
        <v>1100000000</v>
      </c>
      <c r="X40" s="15">
        <v>45630</v>
      </c>
      <c r="Y40" s="14" t="s">
        <v>27</v>
      </c>
    </row>
    <row r="41" spans="1:25" s="19" customFormat="1" x14ac:dyDescent="0.25">
      <c r="A41" s="14" t="s">
        <v>201</v>
      </c>
      <c r="B41" s="14" t="s">
        <v>602</v>
      </c>
      <c r="C41" s="14" t="s">
        <v>67</v>
      </c>
      <c r="D41" s="14" t="s">
        <v>66</v>
      </c>
      <c r="E41" s="14" t="str">
        <f>VLOOKUP(A41,[1]INFO_YATIRIM_VARANT!$A$1:$E$402,5,FALSE)</f>
        <v>TRWINFM33598</v>
      </c>
      <c r="F41" s="15">
        <v>45631</v>
      </c>
      <c r="G41" s="15">
        <v>45716</v>
      </c>
      <c r="H41" s="15">
        <v>45716</v>
      </c>
      <c r="I41" s="14" t="s">
        <v>18</v>
      </c>
      <c r="J41" s="8">
        <v>2000000</v>
      </c>
      <c r="K41" s="16">
        <v>0.05</v>
      </c>
      <c r="L41" s="17">
        <v>145</v>
      </c>
      <c r="M41" s="14" t="str">
        <f>VLOOKUP(A41,[1]INFO_YATIRIM_VARANT!$A$1:$M$402,13,FALSE)</f>
        <v>RWMNCE</v>
      </c>
      <c r="N41" s="14" t="s">
        <v>19</v>
      </c>
      <c r="O41" s="14" t="s">
        <v>23</v>
      </c>
      <c r="P41" s="8">
        <v>2000000</v>
      </c>
      <c r="Q41" s="8">
        <v>2000000</v>
      </c>
      <c r="R41" s="8">
        <v>20000</v>
      </c>
      <c r="S41" s="14"/>
      <c r="T41" s="14" t="s">
        <v>33</v>
      </c>
      <c r="U41" s="18">
        <v>45629.592361111114</v>
      </c>
      <c r="V41" s="15">
        <v>45622</v>
      </c>
      <c r="W41" s="9">
        <v>1100000000</v>
      </c>
      <c r="X41" s="15">
        <v>45630</v>
      </c>
      <c r="Y41" s="14" t="s">
        <v>27</v>
      </c>
    </row>
    <row r="42" spans="1:25" s="19" customFormat="1" x14ac:dyDescent="0.25">
      <c r="A42" s="14" t="s">
        <v>202</v>
      </c>
      <c r="B42" s="14" t="s">
        <v>603</v>
      </c>
      <c r="C42" s="14" t="s">
        <v>67</v>
      </c>
      <c r="D42" s="14" t="s">
        <v>66</v>
      </c>
      <c r="E42" s="14" t="str">
        <f>VLOOKUP(A42,[1]INFO_YATIRIM_VARANT!$A$1:$E$402,5,FALSE)</f>
        <v>TRWINFM33606</v>
      </c>
      <c r="F42" s="15">
        <v>45631</v>
      </c>
      <c r="G42" s="15">
        <v>45716</v>
      </c>
      <c r="H42" s="15">
        <v>45716</v>
      </c>
      <c r="I42" s="14" t="s">
        <v>18</v>
      </c>
      <c r="J42" s="8">
        <v>2000000</v>
      </c>
      <c r="K42" s="16">
        <v>0.05</v>
      </c>
      <c r="L42" s="17">
        <v>130</v>
      </c>
      <c r="M42" s="14" t="str">
        <f>VLOOKUP(A42,[1]INFO_YATIRIM_VARANT!$A$1:$M$402,13,FALSE)</f>
        <v>RWMNCE</v>
      </c>
      <c r="N42" s="14" t="s">
        <v>19</v>
      </c>
      <c r="O42" s="14" t="s">
        <v>23</v>
      </c>
      <c r="P42" s="8">
        <v>2000000</v>
      </c>
      <c r="Q42" s="8">
        <v>2000000</v>
      </c>
      <c r="R42" s="8">
        <v>20000</v>
      </c>
      <c r="S42" s="14"/>
      <c r="T42" s="14" t="s">
        <v>33</v>
      </c>
      <c r="U42" s="18">
        <v>45629.592361111114</v>
      </c>
      <c r="V42" s="15">
        <v>45622</v>
      </c>
      <c r="W42" s="9">
        <v>1100000000</v>
      </c>
      <c r="X42" s="15">
        <v>45630</v>
      </c>
      <c r="Y42" s="14" t="s">
        <v>27</v>
      </c>
    </row>
    <row r="43" spans="1:25" s="19" customFormat="1" x14ac:dyDescent="0.25">
      <c r="A43" s="14" t="s">
        <v>203</v>
      </c>
      <c r="B43" s="14" t="s">
        <v>604</v>
      </c>
      <c r="C43" s="14" t="s">
        <v>67</v>
      </c>
      <c r="D43" s="14" t="s">
        <v>66</v>
      </c>
      <c r="E43" s="14" t="str">
        <f>VLOOKUP(A43,[1]INFO_YATIRIM_VARANT!$A$1:$E$402,5,FALSE)</f>
        <v>TRWINFM33614</v>
      </c>
      <c r="F43" s="15">
        <v>45631</v>
      </c>
      <c r="G43" s="15">
        <v>45716</v>
      </c>
      <c r="H43" s="15">
        <v>45716</v>
      </c>
      <c r="I43" s="14" t="s">
        <v>18</v>
      </c>
      <c r="J43" s="8">
        <v>2000000</v>
      </c>
      <c r="K43" s="16">
        <v>0.05</v>
      </c>
      <c r="L43" s="17">
        <v>120</v>
      </c>
      <c r="M43" s="14" t="str">
        <f>VLOOKUP(A43,[1]INFO_YATIRIM_VARANT!$A$1:$M$402,13,FALSE)</f>
        <v>RWMNCE</v>
      </c>
      <c r="N43" s="14" t="s">
        <v>19</v>
      </c>
      <c r="O43" s="14" t="s">
        <v>23</v>
      </c>
      <c r="P43" s="8">
        <v>2000000</v>
      </c>
      <c r="Q43" s="8">
        <v>2000000</v>
      </c>
      <c r="R43" s="8">
        <v>20000</v>
      </c>
      <c r="S43" s="14"/>
      <c r="T43" s="14" t="s">
        <v>33</v>
      </c>
      <c r="U43" s="18">
        <v>45629.592361111114</v>
      </c>
      <c r="V43" s="15">
        <v>45622</v>
      </c>
      <c r="W43" s="9">
        <v>1100000000</v>
      </c>
      <c r="X43" s="15">
        <v>45630</v>
      </c>
      <c r="Y43" s="14" t="s">
        <v>27</v>
      </c>
    </row>
    <row r="44" spans="1:25" s="19" customFormat="1" x14ac:dyDescent="0.25">
      <c r="A44" s="14" t="s">
        <v>204</v>
      </c>
      <c r="B44" s="14" t="s">
        <v>605</v>
      </c>
      <c r="C44" s="14" t="s">
        <v>67</v>
      </c>
      <c r="D44" s="14" t="s">
        <v>66</v>
      </c>
      <c r="E44" s="14" t="str">
        <f>VLOOKUP(A44,[1]INFO_YATIRIM_VARANT!$A$1:$E$402,5,FALSE)</f>
        <v>TRWINFM33622</v>
      </c>
      <c r="F44" s="15">
        <v>45631</v>
      </c>
      <c r="G44" s="15">
        <v>45716</v>
      </c>
      <c r="H44" s="15">
        <v>45716</v>
      </c>
      <c r="I44" s="14" t="s">
        <v>18</v>
      </c>
      <c r="J44" s="8">
        <v>2000000</v>
      </c>
      <c r="K44" s="16">
        <v>0.05</v>
      </c>
      <c r="L44" s="17">
        <v>105</v>
      </c>
      <c r="M44" s="14" t="str">
        <f>VLOOKUP(A44,[1]INFO_YATIRIM_VARANT!$A$1:$M$402,13,FALSE)</f>
        <v>RWMNCE</v>
      </c>
      <c r="N44" s="14" t="s">
        <v>19</v>
      </c>
      <c r="O44" s="14" t="s">
        <v>23</v>
      </c>
      <c r="P44" s="8">
        <v>2000000</v>
      </c>
      <c r="Q44" s="8">
        <v>2000000</v>
      </c>
      <c r="R44" s="8">
        <v>20000</v>
      </c>
      <c r="S44" s="14"/>
      <c r="T44" s="14" t="s">
        <v>33</v>
      </c>
      <c r="U44" s="18">
        <v>45629.592361111114</v>
      </c>
      <c r="V44" s="15">
        <v>45622</v>
      </c>
      <c r="W44" s="9">
        <v>1100000000</v>
      </c>
      <c r="X44" s="15">
        <v>45630</v>
      </c>
      <c r="Y44" s="14" t="s">
        <v>27</v>
      </c>
    </row>
    <row r="45" spans="1:25" s="19" customFormat="1" x14ac:dyDescent="0.25">
      <c r="A45" s="14" t="s">
        <v>205</v>
      </c>
      <c r="B45" s="14" t="s">
        <v>606</v>
      </c>
      <c r="C45" s="14" t="s">
        <v>67</v>
      </c>
      <c r="D45" s="14" t="s">
        <v>66</v>
      </c>
      <c r="E45" s="14" t="str">
        <f>VLOOKUP(A45,[1]INFO_YATIRIM_VARANT!$A$1:$E$402,5,FALSE)</f>
        <v>TRWINFM33630</v>
      </c>
      <c r="F45" s="15">
        <v>45631</v>
      </c>
      <c r="G45" s="15">
        <v>45716</v>
      </c>
      <c r="H45" s="15">
        <v>45716</v>
      </c>
      <c r="I45" s="14" t="s">
        <v>18</v>
      </c>
      <c r="J45" s="8">
        <v>2000000</v>
      </c>
      <c r="K45" s="16">
        <v>0.05</v>
      </c>
      <c r="L45" s="17">
        <v>102</v>
      </c>
      <c r="M45" s="14" t="str">
        <f>VLOOKUP(A45,[1]INFO_YATIRIM_VARANT!$A$1:$M$402,13,FALSE)</f>
        <v>RWMNCE</v>
      </c>
      <c r="N45" s="14" t="s">
        <v>19</v>
      </c>
      <c r="O45" s="14" t="s">
        <v>23</v>
      </c>
      <c r="P45" s="8">
        <v>2000000</v>
      </c>
      <c r="Q45" s="8">
        <v>2000000</v>
      </c>
      <c r="R45" s="8">
        <v>20000</v>
      </c>
      <c r="S45" s="14"/>
      <c r="T45" s="14" t="s">
        <v>33</v>
      </c>
      <c r="U45" s="18">
        <v>45629.592361111114</v>
      </c>
      <c r="V45" s="15">
        <v>45622</v>
      </c>
      <c r="W45" s="9">
        <v>1100000000</v>
      </c>
      <c r="X45" s="15">
        <v>45630</v>
      </c>
      <c r="Y45" s="14" t="s">
        <v>27</v>
      </c>
    </row>
    <row r="46" spans="1:25" s="19" customFormat="1" x14ac:dyDescent="0.25">
      <c r="A46" s="14" t="s">
        <v>206</v>
      </c>
      <c r="B46" s="14" t="s">
        <v>607</v>
      </c>
      <c r="C46" s="14" t="s">
        <v>67</v>
      </c>
      <c r="D46" s="14" t="s">
        <v>66</v>
      </c>
      <c r="E46" s="14" t="str">
        <f>VLOOKUP(A46,[1]INFO_YATIRIM_VARANT!$A$1:$E$402,5,FALSE)</f>
        <v>TRWINFM33648</v>
      </c>
      <c r="F46" s="15">
        <v>45631</v>
      </c>
      <c r="G46" s="15">
        <v>45702</v>
      </c>
      <c r="H46" s="15">
        <v>45702</v>
      </c>
      <c r="I46" s="14" t="s">
        <v>18</v>
      </c>
      <c r="J46" s="8">
        <v>2000000</v>
      </c>
      <c r="K46" s="16">
        <v>0.05</v>
      </c>
      <c r="L46" s="17">
        <v>135</v>
      </c>
      <c r="M46" s="14" t="str">
        <f>VLOOKUP(A46,[1]INFO_YATIRIM_VARANT!$A$1:$M$402,13,FALSE)</f>
        <v>RWMNCE</v>
      </c>
      <c r="N46" s="14" t="s">
        <v>19</v>
      </c>
      <c r="O46" s="14" t="s">
        <v>23</v>
      </c>
      <c r="P46" s="8">
        <v>2000000</v>
      </c>
      <c r="Q46" s="8">
        <v>2000000</v>
      </c>
      <c r="R46" s="8">
        <v>20000</v>
      </c>
      <c r="S46" s="14"/>
      <c r="T46" s="14" t="s">
        <v>33</v>
      </c>
      <c r="U46" s="18">
        <v>45629.592361111114</v>
      </c>
      <c r="V46" s="15">
        <v>45622</v>
      </c>
      <c r="W46" s="9">
        <v>1100000000</v>
      </c>
      <c r="X46" s="15">
        <v>45630</v>
      </c>
      <c r="Y46" s="14" t="s">
        <v>27</v>
      </c>
    </row>
    <row r="47" spans="1:25" s="19" customFormat="1" x14ac:dyDescent="0.25">
      <c r="A47" s="14" t="s">
        <v>207</v>
      </c>
      <c r="B47" s="14" t="s">
        <v>608</v>
      </c>
      <c r="C47" s="14" t="s">
        <v>67</v>
      </c>
      <c r="D47" s="14" t="s">
        <v>66</v>
      </c>
      <c r="E47" s="14" t="str">
        <f>VLOOKUP(A47,[1]INFO_YATIRIM_VARANT!$A$1:$E$402,5,FALSE)</f>
        <v>TRWINFM33655</v>
      </c>
      <c r="F47" s="15">
        <v>45631</v>
      </c>
      <c r="G47" s="15">
        <v>45702</v>
      </c>
      <c r="H47" s="15">
        <v>45702</v>
      </c>
      <c r="I47" s="14" t="s">
        <v>18</v>
      </c>
      <c r="J47" s="8">
        <v>2000000</v>
      </c>
      <c r="K47" s="16">
        <v>0.05</v>
      </c>
      <c r="L47" s="17">
        <v>118</v>
      </c>
      <c r="M47" s="14" t="str">
        <f>VLOOKUP(A47,[1]INFO_YATIRIM_VARANT!$A$1:$M$402,13,FALSE)</f>
        <v>RWMNCE</v>
      </c>
      <c r="N47" s="14" t="s">
        <v>19</v>
      </c>
      <c r="O47" s="14" t="s">
        <v>23</v>
      </c>
      <c r="P47" s="8">
        <v>2000000</v>
      </c>
      <c r="Q47" s="8">
        <v>2000000</v>
      </c>
      <c r="R47" s="8">
        <v>20000</v>
      </c>
      <c r="S47" s="14"/>
      <c r="T47" s="14" t="s">
        <v>33</v>
      </c>
      <c r="U47" s="18">
        <v>45629.592361111114</v>
      </c>
      <c r="V47" s="15">
        <v>45622</v>
      </c>
      <c r="W47" s="9">
        <v>1100000000</v>
      </c>
      <c r="X47" s="15">
        <v>45630</v>
      </c>
      <c r="Y47" s="14" t="s">
        <v>27</v>
      </c>
    </row>
    <row r="48" spans="1:25" s="19" customFormat="1" x14ac:dyDescent="0.25">
      <c r="A48" s="14" t="s">
        <v>208</v>
      </c>
      <c r="B48" s="14" t="s">
        <v>609</v>
      </c>
      <c r="C48" s="14" t="s">
        <v>67</v>
      </c>
      <c r="D48" s="14" t="s">
        <v>66</v>
      </c>
      <c r="E48" s="14" t="str">
        <f>VLOOKUP(A48,[1]INFO_YATIRIM_VARANT!$A$1:$E$402,5,FALSE)</f>
        <v>TRWINFM33663</v>
      </c>
      <c r="F48" s="15">
        <v>45631</v>
      </c>
      <c r="G48" s="15">
        <v>45702</v>
      </c>
      <c r="H48" s="15">
        <v>45702</v>
      </c>
      <c r="I48" s="14" t="s">
        <v>18</v>
      </c>
      <c r="J48" s="8">
        <v>2000000</v>
      </c>
      <c r="K48" s="16">
        <v>0.05</v>
      </c>
      <c r="L48" s="17">
        <v>105</v>
      </c>
      <c r="M48" s="14" t="str">
        <f>VLOOKUP(A48,[1]INFO_YATIRIM_VARANT!$A$1:$M$402,13,FALSE)</f>
        <v>RWMNCE</v>
      </c>
      <c r="N48" s="14" t="s">
        <v>19</v>
      </c>
      <c r="O48" s="14" t="s">
        <v>23</v>
      </c>
      <c r="P48" s="8">
        <v>2000000</v>
      </c>
      <c r="Q48" s="8">
        <v>2000000</v>
      </c>
      <c r="R48" s="8">
        <v>20000</v>
      </c>
      <c r="S48" s="14"/>
      <c r="T48" s="14" t="s">
        <v>33</v>
      </c>
      <c r="U48" s="18">
        <v>45629.592361111114</v>
      </c>
      <c r="V48" s="15">
        <v>45622</v>
      </c>
      <c r="W48" s="9">
        <v>1100000000</v>
      </c>
      <c r="X48" s="15">
        <v>45630</v>
      </c>
      <c r="Y48" s="14" t="s">
        <v>27</v>
      </c>
    </row>
    <row r="49" spans="1:25" s="19" customFormat="1" x14ac:dyDescent="0.25">
      <c r="A49" s="14" t="s">
        <v>209</v>
      </c>
      <c r="B49" s="14" t="s">
        <v>610</v>
      </c>
      <c r="C49" s="14" t="s">
        <v>68</v>
      </c>
      <c r="D49" s="14" t="s">
        <v>66</v>
      </c>
      <c r="E49" s="14" t="str">
        <f>VLOOKUP(A49,[1]INFO_YATIRIM_VARANT!$A$1:$E$402,5,FALSE)</f>
        <v>TRWINFM33671</v>
      </c>
      <c r="F49" s="15">
        <v>45631</v>
      </c>
      <c r="G49" s="15">
        <v>45716</v>
      </c>
      <c r="H49" s="15">
        <v>45716</v>
      </c>
      <c r="I49" s="14" t="s">
        <v>18</v>
      </c>
      <c r="J49" s="8">
        <v>2000000</v>
      </c>
      <c r="K49" s="16">
        <v>0.05</v>
      </c>
      <c r="L49" s="17">
        <v>96</v>
      </c>
      <c r="M49" s="14" t="str">
        <f>VLOOKUP(A49,[1]INFO_YATIRIM_VARANT!$A$1:$M$402,13,FALSE)</f>
        <v>RWMNPE</v>
      </c>
      <c r="N49" s="14" t="s">
        <v>19</v>
      </c>
      <c r="O49" s="14" t="s">
        <v>24</v>
      </c>
      <c r="P49" s="8">
        <v>2000000</v>
      </c>
      <c r="Q49" s="8">
        <v>2000000</v>
      </c>
      <c r="R49" s="8">
        <v>20000</v>
      </c>
      <c r="S49" s="14"/>
      <c r="T49" s="14" t="s">
        <v>33</v>
      </c>
      <c r="U49" s="18">
        <v>45629.592361111114</v>
      </c>
      <c r="V49" s="15">
        <v>45622</v>
      </c>
      <c r="W49" s="9">
        <v>1100000000</v>
      </c>
      <c r="X49" s="15">
        <v>45630</v>
      </c>
      <c r="Y49" s="14" t="s">
        <v>27</v>
      </c>
    </row>
    <row r="50" spans="1:25" s="19" customFormat="1" x14ac:dyDescent="0.25">
      <c r="A50" s="14" t="s">
        <v>210</v>
      </c>
      <c r="B50" s="14" t="s">
        <v>611</v>
      </c>
      <c r="C50" s="14" t="s">
        <v>68</v>
      </c>
      <c r="D50" s="14" t="s">
        <v>66</v>
      </c>
      <c r="E50" s="14" t="str">
        <f>VLOOKUP(A50,[1]INFO_YATIRIM_VARANT!$A$1:$E$402,5,FALSE)</f>
        <v>TRWINFM33689</v>
      </c>
      <c r="F50" s="15">
        <v>45631</v>
      </c>
      <c r="G50" s="15">
        <v>45716</v>
      </c>
      <c r="H50" s="15">
        <v>45716</v>
      </c>
      <c r="I50" s="14" t="s">
        <v>18</v>
      </c>
      <c r="J50" s="8">
        <v>2000000</v>
      </c>
      <c r="K50" s="16">
        <v>0.05</v>
      </c>
      <c r="L50" s="17">
        <v>88</v>
      </c>
      <c r="M50" s="14" t="str">
        <f>VLOOKUP(A50,[1]INFO_YATIRIM_VARANT!$A$1:$M$402,13,FALSE)</f>
        <v>RWMNPE</v>
      </c>
      <c r="N50" s="14" t="s">
        <v>19</v>
      </c>
      <c r="O50" s="14" t="s">
        <v>24</v>
      </c>
      <c r="P50" s="8">
        <v>2000000</v>
      </c>
      <c r="Q50" s="8">
        <v>2000000</v>
      </c>
      <c r="R50" s="8">
        <v>20000</v>
      </c>
      <c r="S50" s="14"/>
      <c r="T50" s="14" t="s">
        <v>33</v>
      </c>
      <c r="U50" s="18">
        <v>45629.592361111114</v>
      </c>
      <c r="V50" s="15">
        <v>45622</v>
      </c>
      <c r="W50" s="9">
        <v>1100000000</v>
      </c>
      <c r="X50" s="15">
        <v>45630</v>
      </c>
      <c r="Y50" s="14" t="s">
        <v>27</v>
      </c>
    </row>
    <row r="51" spans="1:25" s="19" customFormat="1" x14ac:dyDescent="0.25">
      <c r="A51" s="14" t="s">
        <v>211</v>
      </c>
      <c r="B51" s="14" t="s">
        <v>612</v>
      </c>
      <c r="C51" s="14" t="s">
        <v>68</v>
      </c>
      <c r="D51" s="14" t="s">
        <v>66</v>
      </c>
      <c r="E51" s="14" t="str">
        <f>VLOOKUP(A51,[1]INFO_YATIRIM_VARANT!$A$1:$E$402,5,FALSE)</f>
        <v>TRWINFM33697</v>
      </c>
      <c r="F51" s="15">
        <v>45631</v>
      </c>
      <c r="G51" s="15">
        <v>45716</v>
      </c>
      <c r="H51" s="15">
        <v>45716</v>
      </c>
      <c r="I51" s="14" t="s">
        <v>18</v>
      </c>
      <c r="J51" s="8">
        <v>2000000</v>
      </c>
      <c r="K51" s="16">
        <v>0.05</v>
      </c>
      <c r="L51" s="17">
        <v>78</v>
      </c>
      <c r="M51" s="14" t="str">
        <f>VLOOKUP(A51,[1]INFO_YATIRIM_VARANT!$A$1:$M$402,13,FALSE)</f>
        <v>RWMNPE</v>
      </c>
      <c r="N51" s="14" t="s">
        <v>19</v>
      </c>
      <c r="O51" s="14" t="s">
        <v>24</v>
      </c>
      <c r="P51" s="8">
        <v>2000000</v>
      </c>
      <c r="Q51" s="8">
        <v>2000000</v>
      </c>
      <c r="R51" s="8">
        <v>20000</v>
      </c>
      <c r="S51" s="14"/>
      <c r="T51" s="14" t="s">
        <v>33</v>
      </c>
      <c r="U51" s="18">
        <v>45629.592361111114</v>
      </c>
      <c r="V51" s="15">
        <v>45622</v>
      </c>
      <c r="W51" s="9">
        <v>1100000000</v>
      </c>
      <c r="X51" s="15">
        <v>45630</v>
      </c>
      <c r="Y51" s="14" t="s">
        <v>27</v>
      </c>
    </row>
    <row r="52" spans="1:25" s="19" customFormat="1" x14ac:dyDescent="0.25">
      <c r="A52" s="14" t="s">
        <v>212</v>
      </c>
      <c r="B52" s="14" t="s">
        <v>613</v>
      </c>
      <c r="C52" s="14" t="s">
        <v>68</v>
      </c>
      <c r="D52" s="14" t="s">
        <v>66</v>
      </c>
      <c r="E52" s="14" t="str">
        <f>VLOOKUP(A52,[1]INFO_YATIRIM_VARANT!$A$1:$E$402,5,FALSE)</f>
        <v>TRWINFM33705</v>
      </c>
      <c r="F52" s="15">
        <v>45631</v>
      </c>
      <c r="G52" s="15">
        <v>45716</v>
      </c>
      <c r="H52" s="15">
        <v>45716</v>
      </c>
      <c r="I52" s="14" t="s">
        <v>18</v>
      </c>
      <c r="J52" s="8">
        <v>2000000</v>
      </c>
      <c r="K52" s="16">
        <v>0.05</v>
      </c>
      <c r="L52" s="17">
        <v>68</v>
      </c>
      <c r="M52" s="14" t="str">
        <f>VLOOKUP(A52,[1]INFO_YATIRIM_VARANT!$A$1:$M$402,13,FALSE)</f>
        <v>RWMNPE</v>
      </c>
      <c r="N52" s="14" t="s">
        <v>19</v>
      </c>
      <c r="O52" s="14" t="s">
        <v>24</v>
      </c>
      <c r="P52" s="8">
        <v>2000000</v>
      </c>
      <c r="Q52" s="8">
        <v>2000000</v>
      </c>
      <c r="R52" s="8">
        <v>20000</v>
      </c>
      <c r="S52" s="14"/>
      <c r="T52" s="14" t="s">
        <v>33</v>
      </c>
      <c r="U52" s="18">
        <v>45629.592361111114</v>
      </c>
      <c r="V52" s="15">
        <v>45622</v>
      </c>
      <c r="W52" s="9">
        <v>1100000000</v>
      </c>
      <c r="X52" s="15">
        <v>45630</v>
      </c>
      <c r="Y52" s="14" t="s">
        <v>27</v>
      </c>
    </row>
    <row r="53" spans="1:25" s="19" customFormat="1" x14ac:dyDescent="0.25">
      <c r="A53" s="14" t="s">
        <v>213</v>
      </c>
      <c r="B53" s="14" t="s">
        <v>614</v>
      </c>
      <c r="C53" s="14" t="s">
        <v>68</v>
      </c>
      <c r="D53" s="14" t="s">
        <v>66</v>
      </c>
      <c r="E53" s="14" t="str">
        <f>VLOOKUP(A53,[1]INFO_YATIRIM_VARANT!$A$1:$E$402,5,FALSE)</f>
        <v>TRWINFM33713</v>
      </c>
      <c r="F53" s="15">
        <v>45631</v>
      </c>
      <c r="G53" s="15">
        <v>45702</v>
      </c>
      <c r="H53" s="15">
        <v>45702</v>
      </c>
      <c r="I53" s="14" t="s">
        <v>18</v>
      </c>
      <c r="J53" s="8">
        <v>2000000</v>
      </c>
      <c r="K53" s="16">
        <v>0.05</v>
      </c>
      <c r="L53" s="17">
        <v>83</v>
      </c>
      <c r="M53" s="14" t="str">
        <f>VLOOKUP(A53,[1]INFO_YATIRIM_VARANT!$A$1:$M$402,13,FALSE)</f>
        <v>RWMNPE</v>
      </c>
      <c r="N53" s="14" t="s">
        <v>19</v>
      </c>
      <c r="O53" s="14" t="s">
        <v>24</v>
      </c>
      <c r="P53" s="8">
        <v>2000000</v>
      </c>
      <c r="Q53" s="8">
        <v>2000000</v>
      </c>
      <c r="R53" s="8">
        <v>20000</v>
      </c>
      <c r="S53" s="14"/>
      <c r="T53" s="14" t="s">
        <v>33</v>
      </c>
      <c r="U53" s="18">
        <v>45629.592361111114</v>
      </c>
      <c r="V53" s="15">
        <v>45622</v>
      </c>
      <c r="W53" s="9">
        <v>1100000000</v>
      </c>
      <c r="X53" s="15">
        <v>45630</v>
      </c>
      <c r="Y53" s="14" t="s">
        <v>27</v>
      </c>
    </row>
    <row r="54" spans="1:25" s="19" customFormat="1" x14ac:dyDescent="0.25">
      <c r="A54" s="14" t="s">
        <v>214</v>
      </c>
      <c r="B54" s="14" t="s">
        <v>615</v>
      </c>
      <c r="C54" s="14" t="s">
        <v>68</v>
      </c>
      <c r="D54" s="14" t="s">
        <v>66</v>
      </c>
      <c r="E54" s="14" t="str">
        <f>VLOOKUP(A54,[1]INFO_YATIRIM_VARANT!$A$1:$E$402,5,FALSE)</f>
        <v>TRWINFM33721</v>
      </c>
      <c r="F54" s="15">
        <v>45631</v>
      </c>
      <c r="G54" s="15">
        <v>45702</v>
      </c>
      <c r="H54" s="15">
        <v>45702</v>
      </c>
      <c r="I54" s="14" t="s">
        <v>18</v>
      </c>
      <c r="J54" s="8">
        <v>2000000</v>
      </c>
      <c r="K54" s="16">
        <v>0.05</v>
      </c>
      <c r="L54" s="17">
        <v>74</v>
      </c>
      <c r="M54" s="14" t="str">
        <f>VLOOKUP(A54,[1]INFO_YATIRIM_VARANT!$A$1:$M$402,13,FALSE)</f>
        <v>RWMNPE</v>
      </c>
      <c r="N54" s="14" t="s">
        <v>19</v>
      </c>
      <c r="O54" s="14" t="s">
        <v>24</v>
      </c>
      <c r="P54" s="8">
        <v>2000000</v>
      </c>
      <c r="Q54" s="8">
        <v>2000000</v>
      </c>
      <c r="R54" s="8">
        <v>20000</v>
      </c>
      <c r="S54" s="14"/>
      <c r="T54" s="14" t="s">
        <v>33</v>
      </c>
      <c r="U54" s="18">
        <v>45629.592361111114</v>
      </c>
      <c r="V54" s="15">
        <v>45622</v>
      </c>
      <c r="W54" s="9">
        <v>1100000000</v>
      </c>
      <c r="X54" s="15">
        <v>45630</v>
      </c>
      <c r="Y54" s="14" t="s">
        <v>27</v>
      </c>
    </row>
    <row r="55" spans="1:25" s="19" customFormat="1" x14ac:dyDescent="0.25">
      <c r="A55" s="14" t="s">
        <v>215</v>
      </c>
      <c r="B55" s="14" t="s">
        <v>616</v>
      </c>
      <c r="C55" s="14" t="s">
        <v>158</v>
      </c>
      <c r="D55" s="14" t="s">
        <v>160</v>
      </c>
      <c r="E55" s="14" t="str">
        <f>VLOOKUP(A55,[1]INFO_YATIRIM_VARANT!$A$1:$E$402,5,FALSE)</f>
        <v>TRWINFM33739</v>
      </c>
      <c r="F55" s="15">
        <v>45631</v>
      </c>
      <c r="G55" s="15">
        <v>45716</v>
      </c>
      <c r="H55" s="15">
        <v>45716</v>
      </c>
      <c r="I55" s="14" t="s">
        <v>18</v>
      </c>
      <c r="J55" s="8">
        <v>2000000</v>
      </c>
      <c r="K55" s="16">
        <v>2.9999999999999997E-4</v>
      </c>
      <c r="L55" s="17">
        <v>3100</v>
      </c>
      <c r="M55" s="14" t="str">
        <f>VLOOKUP(A55,[1]INFO_YATIRIM_VARANT!$A$1:$M$402,13,FALSE)</f>
        <v>RWMNCE</v>
      </c>
      <c r="N55" s="14" t="s">
        <v>19</v>
      </c>
      <c r="O55" s="14" t="s">
        <v>23</v>
      </c>
      <c r="P55" s="8">
        <v>2000000</v>
      </c>
      <c r="Q55" s="8">
        <v>2000000</v>
      </c>
      <c r="R55" s="8">
        <v>20000</v>
      </c>
      <c r="S55" s="14"/>
      <c r="T55" s="14" t="s">
        <v>161</v>
      </c>
      <c r="U55" s="18">
        <v>45629.592361111114</v>
      </c>
      <c r="V55" s="15">
        <v>45622</v>
      </c>
      <c r="W55" s="9">
        <v>1100000000</v>
      </c>
      <c r="X55" s="15">
        <v>45630</v>
      </c>
      <c r="Y55" s="14" t="s">
        <v>27</v>
      </c>
    </row>
    <row r="56" spans="1:25" s="19" customFormat="1" x14ac:dyDescent="0.25">
      <c r="A56" s="14" t="s">
        <v>216</v>
      </c>
      <c r="B56" s="14" t="s">
        <v>617</v>
      </c>
      <c r="C56" s="14" t="s">
        <v>158</v>
      </c>
      <c r="D56" s="14" t="s">
        <v>160</v>
      </c>
      <c r="E56" s="14" t="str">
        <f>VLOOKUP(A56,[1]INFO_YATIRIM_VARANT!$A$1:$E$402,5,FALSE)</f>
        <v>TRWINFM33747</v>
      </c>
      <c r="F56" s="15">
        <v>45631</v>
      </c>
      <c r="G56" s="15">
        <v>45716</v>
      </c>
      <c r="H56" s="15">
        <v>45716</v>
      </c>
      <c r="I56" s="14" t="s">
        <v>18</v>
      </c>
      <c r="J56" s="8">
        <v>2000000</v>
      </c>
      <c r="K56" s="16">
        <v>2.9999999999999997E-4</v>
      </c>
      <c r="L56" s="17">
        <v>2900</v>
      </c>
      <c r="M56" s="14" t="str">
        <f>VLOOKUP(A56,[1]INFO_YATIRIM_VARANT!$A$1:$M$402,13,FALSE)</f>
        <v>RWMNCE</v>
      </c>
      <c r="N56" s="14" t="s">
        <v>19</v>
      </c>
      <c r="O56" s="14" t="s">
        <v>23</v>
      </c>
      <c r="P56" s="8">
        <v>2000000</v>
      </c>
      <c r="Q56" s="8">
        <v>2000000</v>
      </c>
      <c r="R56" s="8">
        <v>20000</v>
      </c>
      <c r="S56" s="14"/>
      <c r="T56" s="14" t="s">
        <v>161</v>
      </c>
      <c r="U56" s="18">
        <v>45629.592361111114</v>
      </c>
      <c r="V56" s="15">
        <v>45622</v>
      </c>
      <c r="W56" s="9">
        <v>1100000000</v>
      </c>
      <c r="X56" s="15">
        <v>45630</v>
      </c>
      <c r="Y56" s="14" t="s">
        <v>27</v>
      </c>
    </row>
    <row r="57" spans="1:25" s="19" customFormat="1" x14ac:dyDescent="0.25">
      <c r="A57" s="14" t="s">
        <v>217</v>
      </c>
      <c r="B57" s="14" t="s">
        <v>618</v>
      </c>
      <c r="C57" s="14" t="s">
        <v>158</v>
      </c>
      <c r="D57" s="14" t="s">
        <v>160</v>
      </c>
      <c r="E57" s="14" t="str">
        <f>VLOOKUP(A57,[1]INFO_YATIRIM_VARANT!$A$1:$E$402,5,FALSE)</f>
        <v>TRWINFM33754</v>
      </c>
      <c r="F57" s="15">
        <v>45631</v>
      </c>
      <c r="G57" s="15">
        <v>45716</v>
      </c>
      <c r="H57" s="15">
        <v>45716</v>
      </c>
      <c r="I57" s="14" t="s">
        <v>18</v>
      </c>
      <c r="J57" s="8">
        <v>2000000</v>
      </c>
      <c r="K57" s="16">
        <v>2.9999999999999997E-4</v>
      </c>
      <c r="L57" s="17">
        <v>2800</v>
      </c>
      <c r="M57" s="14" t="str">
        <f>VLOOKUP(A57,[1]INFO_YATIRIM_VARANT!$A$1:$M$402,13,FALSE)</f>
        <v>RWMNCE</v>
      </c>
      <c r="N57" s="14" t="s">
        <v>19</v>
      </c>
      <c r="O57" s="14" t="s">
        <v>23</v>
      </c>
      <c r="P57" s="8">
        <v>2000000</v>
      </c>
      <c r="Q57" s="8">
        <v>2000000</v>
      </c>
      <c r="R57" s="8">
        <v>20000</v>
      </c>
      <c r="S57" s="14"/>
      <c r="T57" s="14" t="s">
        <v>161</v>
      </c>
      <c r="U57" s="18">
        <v>45629.592361111114</v>
      </c>
      <c r="V57" s="15">
        <v>45622</v>
      </c>
      <c r="W57" s="9">
        <v>1100000000</v>
      </c>
      <c r="X57" s="15">
        <v>45630</v>
      </c>
      <c r="Y57" s="14" t="s">
        <v>27</v>
      </c>
    </row>
    <row r="58" spans="1:25" s="19" customFormat="1" x14ac:dyDescent="0.25">
      <c r="A58" s="14" t="s">
        <v>218</v>
      </c>
      <c r="B58" s="14" t="s">
        <v>619</v>
      </c>
      <c r="C58" s="14" t="s">
        <v>158</v>
      </c>
      <c r="D58" s="14" t="s">
        <v>160</v>
      </c>
      <c r="E58" s="14" t="str">
        <f>VLOOKUP(A58,[1]INFO_YATIRIM_VARANT!$A$1:$E$402,5,FALSE)</f>
        <v>TRWINFM33762</v>
      </c>
      <c r="F58" s="15">
        <v>45631</v>
      </c>
      <c r="G58" s="15">
        <v>45716</v>
      </c>
      <c r="H58" s="15">
        <v>45716</v>
      </c>
      <c r="I58" s="14" t="s">
        <v>18</v>
      </c>
      <c r="J58" s="8">
        <v>2000000</v>
      </c>
      <c r="K58" s="16">
        <v>2.9999999999999997E-4</v>
      </c>
      <c r="L58" s="17">
        <v>2700</v>
      </c>
      <c r="M58" s="14" t="str">
        <f>VLOOKUP(A58,[1]INFO_YATIRIM_VARANT!$A$1:$M$402,13,FALSE)</f>
        <v>RWMNCE</v>
      </c>
      <c r="N58" s="14" t="s">
        <v>19</v>
      </c>
      <c r="O58" s="14" t="s">
        <v>23</v>
      </c>
      <c r="P58" s="8">
        <v>2000000</v>
      </c>
      <c r="Q58" s="8">
        <v>2000000</v>
      </c>
      <c r="R58" s="8">
        <v>20000</v>
      </c>
      <c r="S58" s="14"/>
      <c r="T58" s="14" t="s">
        <v>161</v>
      </c>
      <c r="U58" s="18">
        <v>45629.592361111114</v>
      </c>
      <c r="V58" s="15">
        <v>45622</v>
      </c>
      <c r="W58" s="9">
        <v>1100000000</v>
      </c>
      <c r="X58" s="15">
        <v>45630</v>
      </c>
      <c r="Y58" s="14" t="s">
        <v>27</v>
      </c>
    </row>
    <row r="59" spans="1:25" s="19" customFormat="1" x14ac:dyDescent="0.25">
      <c r="A59" s="14" t="s">
        <v>219</v>
      </c>
      <c r="B59" s="14" t="s">
        <v>620</v>
      </c>
      <c r="C59" s="14" t="s">
        <v>158</v>
      </c>
      <c r="D59" s="14" t="s">
        <v>160</v>
      </c>
      <c r="E59" s="14" t="str">
        <f>VLOOKUP(A59,[1]INFO_YATIRIM_VARANT!$A$1:$E$402,5,FALSE)</f>
        <v>TRWINFM33770</v>
      </c>
      <c r="F59" s="15">
        <v>45631</v>
      </c>
      <c r="G59" s="15">
        <v>45716</v>
      </c>
      <c r="H59" s="15">
        <v>45716</v>
      </c>
      <c r="I59" s="14" t="s">
        <v>18</v>
      </c>
      <c r="J59" s="8">
        <v>2000000</v>
      </c>
      <c r="K59" s="16">
        <v>2.9999999999999997E-4</v>
      </c>
      <c r="L59" s="17">
        <v>2600</v>
      </c>
      <c r="M59" s="14" t="str">
        <f>VLOOKUP(A59,[1]INFO_YATIRIM_VARANT!$A$1:$M$402,13,FALSE)</f>
        <v>RWMNCE</v>
      </c>
      <c r="N59" s="14" t="s">
        <v>19</v>
      </c>
      <c r="O59" s="14" t="s">
        <v>23</v>
      </c>
      <c r="P59" s="8">
        <v>2000000</v>
      </c>
      <c r="Q59" s="8">
        <v>2000000</v>
      </c>
      <c r="R59" s="8">
        <v>20000</v>
      </c>
      <c r="S59" s="14"/>
      <c r="T59" s="14" t="s">
        <v>161</v>
      </c>
      <c r="U59" s="18">
        <v>45629.592361111114</v>
      </c>
      <c r="V59" s="15">
        <v>45622</v>
      </c>
      <c r="W59" s="9">
        <v>1100000000</v>
      </c>
      <c r="X59" s="15">
        <v>45630</v>
      </c>
      <c r="Y59" s="14" t="s">
        <v>27</v>
      </c>
    </row>
    <row r="60" spans="1:25" s="19" customFormat="1" x14ac:dyDescent="0.25">
      <c r="A60" s="14" t="s">
        <v>220</v>
      </c>
      <c r="B60" s="14" t="s">
        <v>621</v>
      </c>
      <c r="C60" s="14" t="s">
        <v>158</v>
      </c>
      <c r="D60" s="14" t="s">
        <v>160</v>
      </c>
      <c r="E60" s="14" t="str">
        <f>VLOOKUP(A60,[1]INFO_YATIRIM_VARANT!$A$1:$E$402,5,FALSE)</f>
        <v>TRWINFM33788</v>
      </c>
      <c r="F60" s="15">
        <v>45631</v>
      </c>
      <c r="G60" s="15">
        <v>45702</v>
      </c>
      <c r="H60" s="15">
        <v>45702</v>
      </c>
      <c r="I60" s="14" t="s">
        <v>18</v>
      </c>
      <c r="J60" s="8">
        <v>2000000</v>
      </c>
      <c r="K60" s="16">
        <v>2.9999999999999997E-4</v>
      </c>
      <c r="L60" s="17">
        <v>3000</v>
      </c>
      <c r="M60" s="14" t="str">
        <f>VLOOKUP(A60,[1]INFO_YATIRIM_VARANT!$A$1:$M$402,13,FALSE)</f>
        <v>RWMNCE</v>
      </c>
      <c r="N60" s="14" t="s">
        <v>19</v>
      </c>
      <c r="O60" s="14" t="s">
        <v>23</v>
      </c>
      <c r="P60" s="8">
        <v>2000000</v>
      </c>
      <c r="Q60" s="8">
        <v>2000000</v>
      </c>
      <c r="R60" s="8">
        <v>20000</v>
      </c>
      <c r="S60" s="14"/>
      <c r="T60" s="14" t="s">
        <v>161</v>
      </c>
      <c r="U60" s="18">
        <v>45629.592361111114</v>
      </c>
      <c r="V60" s="15">
        <v>45622</v>
      </c>
      <c r="W60" s="9">
        <v>1100000000</v>
      </c>
      <c r="X60" s="15">
        <v>45630</v>
      </c>
      <c r="Y60" s="14" t="s">
        <v>27</v>
      </c>
    </row>
    <row r="61" spans="1:25" s="19" customFormat="1" x14ac:dyDescent="0.25">
      <c r="A61" s="14" t="s">
        <v>221</v>
      </c>
      <c r="B61" s="14" t="s">
        <v>622</v>
      </c>
      <c r="C61" s="14" t="s">
        <v>158</v>
      </c>
      <c r="D61" s="14" t="s">
        <v>160</v>
      </c>
      <c r="E61" s="14" t="str">
        <f>VLOOKUP(A61,[1]INFO_YATIRIM_VARANT!$A$1:$E$402,5,FALSE)</f>
        <v>TRWINFM33796</v>
      </c>
      <c r="F61" s="15">
        <v>45631</v>
      </c>
      <c r="G61" s="15">
        <v>45702</v>
      </c>
      <c r="H61" s="15">
        <v>45702</v>
      </c>
      <c r="I61" s="14" t="s">
        <v>18</v>
      </c>
      <c r="J61" s="8">
        <v>2000000</v>
      </c>
      <c r="K61" s="16">
        <v>2.9999999999999997E-4</v>
      </c>
      <c r="L61" s="17">
        <v>2750</v>
      </c>
      <c r="M61" s="14" t="str">
        <f>VLOOKUP(A61,[1]INFO_YATIRIM_VARANT!$A$1:$M$402,13,FALSE)</f>
        <v>RWMNCE</v>
      </c>
      <c r="N61" s="14" t="s">
        <v>19</v>
      </c>
      <c r="O61" s="14" t="s">
        <v>23</v>
      </c>
      <c r="P61" s="8">
        <v>2000000</v>
      </c>
      <c r="Q61" s="8">
        <v>2000000</v>
      </c>
      <c r="R61" s="8">
        <v>20000</v>
      </c>
      <c r="S61" s="14"/>
      <c r="T61" s="14" t="s">
        <v>161</v>
      </c>
      <c r="U61" s="18">
        <v>45629.592361111114</v>
      </c>
      <c r="V61" s="15">
        <v>45622</v>
      </c>
      <c r="W61" s="9">
        <v>1100000000</v>
      </c>
      <c r="X61" s="15">
        <v>45630</v>
      </c>
      <c r="Y61" s="14" t="s">
        <v>27</v>
      </c>
    </row>
    <row r="62" spans="1:25" s="19" customFormat="1" x14ac:dyDescent="0.25">
      <c r="A62" s="14" t="s">
        <v>222</v>
      </c>
      <c r="B62" s="14" t="s">
        <v>623</v>
      </c>
      <c r="C62" s="14" t="s">
        <v>158</v>
      </c>
      <c r="D62" s="14" t="s">
        <v>160</v>
      </c>
      <c r="E62" s="14" t="str">
        <f>VLOOKUP(A62,[1]INFO_YATIRIM_VARANT!$A$1:$E$402,5,FALSE)</f>
        <v>TRWINFM33804</v>
      </c>
      <c r="F62" s="15">
        <v>45631</v>
      </c>
      <c r="G62" s="15">
        <v>45702</v>
      </c>
      <c r="H62" s="15">
        <v>45702</v>
      </c>
      <c r="I62" s="14" t="s">
        <v>18</v>
      </c>
      <c r="J62" s="8">
        <v>2000000</v>
      </c>
      <c r="K62" s="16">
        <v>2.9999999999999997E-4</v>
      </c>
      <c r="L62" s="17">
        <v>2550</v>
      </c>
      <c r="M62" s="14" t="str">
        <f>VLOOKUP(A62,[1]INFO_YATIRIM_VARANT!$A$1:$M$402,13,FALSE)</f>
        <v>RWMNCE</v>
      </c>
      <c r="N62" s="14" t="s">
        <v>19</v>
      </c>
      <c r="O62" s="14" t="s">
        <v>23</v>
      </c>
      <c r="P62" s="8">
        <v>2000000</v>
      </c>
      <c r="Q62" s="8">
        <v>2000000</v>
      </c>
      <c r="R62" s="8">
        <v>20000</v>
      </c>
      <c r="S62" s="14"/>
      <c r="T62" s="14" t="s">
        <v>161</v>
      </c>
      <c r="U62" s="18">
        <v>45629.592361111114</v>
      </c>
      <c r="V62" s="15">
        <v>45622</v>
      </c>
      <c r="W62" s="9">
        <v>1100000000</v>
      </c>
      <c r="X62" s="15">
        <v>45630</v>
      </c>
      <c r="Y62" s="14" t="s">
        <v>27</v>
      </c>
    </row>
    <row r="63" spans="1:25" s="19" customFormat="1" x14ac:dyDescent="0.25">
      <c r="A63" s="14" t="s">
        <v>223</v>
      </c>
      <c r="B63" s="14" t="s">
        <v>624</v>
      </c>
      <c r="C63" s="14" t="s">
        <v>159</v>
      </c>
      <c r="D63" s="14" t="s">
        <v>160</v>
      </c>
      <c r="E63" s="14" t="str">
        <f>VLOOKUP(A63,[1]INFO_YATIRIM_VARANT!$A$1:$E$402,5,FALSE)</f>
        <v>TRWINFM33812</v>
      </c>
      <c r="F63" s="15">
        <v>45631</v>
      </c>
      <c r="G63" s="15">
        <v>45716</v>
      </c>
      <c r="H63" s="15">
        <v>45716</v>
      </c>
      <c r="I63" s="14" t="s">
        <v>18</v>
      </c>
      <c r="J63" s="8">
        <v>2000000</v>
      </c>
      <c r="K63" s="16">
        <v>2.9999999999999997E-4</v>
      </c>
      <c r="L63" s="17">
        <v>2750</v>
      </c>
      <c r="M63" s="14" t="str">
        <f>VLOOKUP(A63,[1]INFO_YATIRIM_VARANT!$A$1:$M$402,13,FALSE)</f>
        <v>RWMNPE</v>
      </c>
      <c r="N63" s="14" t="s">
        <v>19</v>
      </c>
      <c r="O63" s="14" t="s">
        <v>24</v>
      </c>
      <c r="P63" s="8">
        <v>2000000</v>
      </c>
      <c r="Q63" s="8">
        <v>2000000</v>
      </c>
      <c r="R63" s="8">
        <v>20000</v>
      </c>
      <c r="S63" s="14"/>
      <c r="T63" s="14" t="s">
        <v>161</v>
      </c>
      <c r="U63" s="18">
        <v>45629.592361111114</v>
      </c>
      <c r="V63" s="15">
        <v>45622</v>
      </c>
      <c r="W63" s="9">
        <v>1100000000</v>
      </c>
      <c r="X63" s="15">
        <v>45630</v>
      </c>
      <c r="Y63" s="14" t="s">
        <v>27</v>
      </c>
    </row>
    <row r="64" spans="1:25" s="19" customFormat="1" x14ac:dyDescent="0.25">
      <c r="A64" s="14" t="s">
        <v>224</v>
      </c>
      <c r="B64" s="14" t="s">
        <v>625</v>
      </c>
      <c r="C64" s="14" t="s">
        <v>159</v>
      </c>
      <c r="D64" s="14" t="s">
        <v>160</v>
      </c>
      <c r="E64" s="14" t="str">
        <f>VLOOKUP(A64,[1]INFO_YATIRIM_VARANT!$A$1:$E$402,5,FALSE)</f>
        <v>TRWINFM33820</v>
      </c>
      <c r="F64" s="15">
        <v>45631</v>
      </c>
      <c r="G64" s="15">
        <v>45716</v>
      </c>
      <c r="H64" s="15">
        <v>45716</v>
      </c>
      <c r="I64" s="14" t="s">
        <v>18</v>
      </c>
      <c r="J64" s="8">
        <v>2000000</v>
      </c>
      <c r="K64" s="16">
        <v>2.9999999999999997E-4</v>
      </c>
      <c r="L64" s="17">
        <v>2650</v>
      </c>
      <c r="M64" s="14" t="str">
        <f>VLOOKUP(A64,[1]INFO_YATIRIM_VARANT!$A$1:$M$402,13,FALSE)</f>
        <v>RWMNPE</v>
      </c>
      <c r="N64" s="14" t="s">
        <v>19</v>
      </c>
      <c r="O64" s="14" t="s">
        <v>24</v>
      </c>
      <c r="P64" s="8">
        <v>2000000</v>
      </c>
      <c r="Q64" s="8">
        <v>2000000</v>
      </c>
      <c r="R64" s="8">
        <v>20000</v>
      </c>
      <c r="S64" s="14"/>
      <c r="T64" s="14" t="s">
        <v>161</v>
      </c>
      <c r="U64" s="18">
        <v>45629.592361111114</v>
      </c>
      <c r="V64" s="15">
        <v>45622</v>
      </c>
      <c r="W64" s="9">
        <v>1100000000</v>
      </c>
      <c r="X64" s="15">
        <v>45630</v>
      </c>
      <c r="Y64" s="14" t="s">
        <v>27</v>
      </c>
    </row>
    <row r="65" spans="1:25" s="19" customFormat="1" x14ac:dyDescent="0.25">
      <c r="A65" s="14" t="s">
        <v>225</v>
      </c>
      <c r="B65" s="14" t="s">
        <v>626</v>
      </c>
      <c r="C65" s="14" t="s">
        <v>159</v>
      </c>
      <c r="D65" s="14" t="s">
        <v>160</v>
      </c>
      <c r="E65" s="14" t="str">
        <f>VLOOKUP(A65,[1]INFO_YATIRIM_VARANT!$A$1:$E$402,5,FALSE)</f>
        <v>TRWINFM33838</v>
      </c>
      <c r="F65" s="15">
        <v>45631</v>
      </c>
      <c r="G65" s="15">
        <v>45716</v>
      </c>
      <c r="H65" s="15">
        <v>45716</v>
      </c>
      <c r="I65" s="14" t="s">
        <v>18</v>
      </c>
      <c r="J65" s="8">
        <v>2000000</v>
      </c>
      <c r="K65" s="16">
        <v>2.9999999999999997E-4</v>
      </c>
      <c r="L65" s="17">
        <v>2500</v>
      </c>
      <c r="M65" s="14" t="str">
        <f>VLOOKUP(A65,[1]INFO_YATIRIM_VARANT!$A$1:$M$402,13,FALSE)</f>
        <v>RWMNPE</v>
      </c>
      <c r="N65" s="14" t="s">
        <v>19</v>
      </c>
      <c r="O65" s="14" t="s">
        <v>24</v>
      </c>
      <c r="P65" s="8">
        <v>2000000</v>
      </c>
      <c r="Q65" s="8">
        <v>2000000</v>
      </c>
      <c r="R65" s="8">
        <v>20000</v>
      </c>
      <c r="S65" s="14"/>
      <c r="T65" s="14" t="s">
        <v>161</v>
      </c>
      <c r="U65" s="18">
        <v>45629.592361111114</v>
      </c>
      <c r="V65" s="15">
        <v>45622</v>
      </c>
      <c r="W65" s="9">
        <v>1100000000</v>
      </c>
      <c r="X65" s="15">
        <v>45630</v>
      </c>
      <c r="Y65" s="14" t="s">
        <v>27</v>
      </c>
    </row>
    <row r="66" spans="1:25" s="19" customFormat="1" x14ac:dyDescent="0.25">
      <c r="A66" s="14" t="s">
        <v>226</v>
      </c>
      <c r="B66" s="14" t="s">
        <v>627</v>
      </c>
      <c r="C66" s="14" t="s">
        <v>159</v>
      </c>
      <c r="D66" s="14" t="s">
        <v>160</v>
      </c>
      <c r="E66" s="14" t="str">
        <f>VLOOKUP(A66,[1]INFO_YATIRIM_VARANT!$A$1:$E$402,5,FALSE)</f>
        <v>TRWINFM33846</v>
      </c>
      <c r="F66" s="15">
        <v>45631</v>
      </c>
      <c r="G66" s="15">
        <v>45716</v>
      </c>
      <c r="H66" s="15">
        <v>45716</v>
      </c>
      <c r="I66" s="14" t="s">
        <v>18</v>
      </c>
      <c r="J66" s="8">
        <v>2000000</v>
      </c>
      <c r="K66" s="16">
        <v>2.9999999999999997E-4</v>
      </c>
      <c r="L66" s="17">
        <v>2400</v>
      </c>
      <c r="M66" s="14" t="str">
        <f>VLOOKUP(A66,[1]INFO_YATIRIM_VARANT!$A$1:$M$402,13,FALSE)</f>
        <v>RWMNPE</v>
      </c>
      <c r="N66" s="14" t="s">
        <v>19</v>
      </c>
      <c r="O66" s="14" t="s">
        <v>24</v>
      </c>
      <c r="P66" s="8">
        <v>2000000</v>
      </c>
      <c r="Q66" s="8">
        <v>2000000</v>
      </c>
      <c r="R66" s="8">
        <v>20000</v>
      </c>
      <c r="S66" s="14"/>
      <c r="T66" s="14" t="s">
        <v>161</v>
      </c>
      <c r="U66" s="18">
        <v>45629.592361111114</v>
      </c>
      <c r="V66" s="15">
        <v>45622</v>
      </c>
      <c r="W66" s="9">
        <v>1100000000</v>
      </c>
      <c r="X66" s="15">
        <v>45630</v>
      </c>
      <c r="Y66" s="14" t="s">
        <v>27</v>
      </c>
    </row>
    <row r="67" spans="1:25" s="19" customFormat="1" x14ac:dyDescent="0.25">
      <c r="A67" s="14" t="s">
        <v>227</v>
      </c>
      <c r="B67" s="14" t="s">
        <v>628</v>
      </c>
      <c r="C67" s="14" t="s">
        <v>159</v>
      </c>
      <c r="D67" s="14" t="s">
        <v>160</v>
      </c>
      <c r="E67" s="14" t="str">
        <f>VLOOKUP(A67,[1]INFO_YATIRIM_VARANT!$A$1:$E$402,5,FALSE)</f>
        <v>TRWINFM33853</v>
      </c>
      <c r="F67" s="15">
        <v>45631</v>
      </c>
      <c r="G67" s="15">
        <v>45716</v>
      </c>
      <c r="H67" s="15">
        <v>45716</v>
      </c>
      <c r="I67" s="14" t="s">
        <v>18</v>
      </c>
      <c r="J67" s="8">
        <v>2000000</v>
      </c>
      <c r="K67" s="16">
        <v>2.9999999999999997E-4</v>
      </c>
      <c r="L67" s="17">
        <v>2300</v>
      </c>
      <c r="M67" s="14" t="str">
        <f>VLOOKUP(A67,[1]INFO_YATIRIM_VARANT!$A$1:$M$402,13,FALSE)</f>
        <v>RWMNPE</v>
      </c>
      <c r="N67" s="14" t="s">
        <v>19</v>
      </c>
      <c r="O67" s="14" t="s">
        <v>24</v>
      </c>
      <c r="P67" s="8">
        <v>2000000</v>
      </c>
      <c r="Q67" s="8">
        <v>2000000</v>
      </c>
      <c r="R67" s="8">
        <v>20000</v>
      </c>
      <c r="S67" s="14"/>
      <c r="T67" s="14" t="s">
        <v>161</v>
      </c>
      <c r="U67" s="18">
        <v>45629.592361111114</v>
      </c>
      <c r="V67" s="15">
        <v>45622</v>
      </c>
      <c r="W67" s="9">
        <v>1100000000</v>
      </c>
      <c r="X67" s="15">
        <v>45630</v>
      </c>
      <c r="Y67" s="14" t="s">
        <v>27</v>
      </c>
    </row>
    <row r="68" spans="1:25" s="19" customFormat="1" x14ac:dyDescent="0.25">
      <c r="A68" s="14" t="s">
        <v>228</v>
      </c>
      <c r="B68" s="14" t="s">
        <v>629</v>
      </c>
      <c r="C68" s="14" t="s">
        <v>159</v>
      </c>
      <c r="D68" s="14" t="s">
        <v>160</v>
      </c>
      <c r="E68" s="14" t="str">
        <f>VLOOKUP(A68,[1]INFO_YATIRIM_VARANT!$A$1:$E$402,5,FALSE)</f>
        <v>TRWINFM33861</v>
      </c>
      <c r="F68" s="15">
        <v>45631</v>
      </c>
      <c r="G68" s="15">
        <v>45702</v>
      </c>
      <c r="H68" s="15">
        <v>45702</v>
      </c>
      <c r="I68" s="14" t="s">
        <v>18</v>
      </c>
      <c r="J68" s="8">
        <v>2000000</v>
      </c>
      <c r="K68" s="16">
        <v>2.9999999999999997E-4</v>
      </c>
      <c r="L68" s="17">
        <v>2600</v>
      </c>
      <c r="M68" s="14" t="str">
        <f>VLOOKUP(A68,[1]INFO_YATIRIM_VARANT!$A$1:$M$402,13,FALSE)</f>
        <v>RWMNPE</v>
      </c>
      <c r="N68" s="14" t="s">
        <v>19</v>
      </c>
      <c r="O68" s="14" t="s">
        <v>24</v>
      </c>
      <c r="P68" s="8">
        <v>2000000</v>
      </c>
      <c r="Q68" s="8">
        <v>2000000</v>
      </c>
      <c r="R68" s="8">
        <v>20000</v>
      </c>
      <c r="S68" s="14"/>
      <c r="T68" s="14" t="s">
        <v>161</v>
      </c>
      <c r="U68" s="18">
        <v>45629.592361111114</v>
      </c>
      <c r="V68" s="15">
        <v>45622</v>
      </c>
      <c r="W68" s="9">
        <v>1100000000</v>
      </c>
      <c r="X68" s="15">
        <v>45630</v>
      </c>
      <c r="Y68" s="14" t="s">
        <v>27</v>
      </c>
    </row>
    <row r="69" spans="1:25" s="19" customFormat="1" x14ac:dyDescent="0.25">
      <c r="A69" s="14" t="s">
        <v>229</v>
      </c>
      <c r="B69" s="14" t="s">
        <v>630</v>
      </c>
      <c r="C69" s="14" t="s">
        <v>159</v>
      </c>
      <c r="D69" s="14" t="s">
        <v>160</v>
      </c>
      <c r="E69" s="14" t="str">
        <f>VLOOKUP(A69,[1]INFO_YATIRIM_VARANT!$A$1:$E$402,5,FALSE)</f>
        <v>TRWINFM33879</v>
      </c>
      <c r="F69" s="15">
        <v>45631</v>
      </c>
      <c r="G69" s="15">
        <v>45702</v>
      </c>
      <c r="H69" s="15">
        <v>45702</v>
      </c>
      <c r="I69" s="14" t="s">
        <v>18</v>
      </c>
      <c r="J69" s="8">
        <v>2000000</v>
      </c>
      <c r="K69" s="16">
        <v>2.9999999999999997E-4</v>
      </c>
      <c r="L69" s="17">
        <v>2550</v>
      </c>
      <c r="M69" s="14" t="str">
        <f>VLOOKUP(A69,[1]INFO_YATIRIM_VARANT!$A$1:$M$402,13,FALSE)</f>
        <v>RWMNPE</v>
      </c>
      <c r="N69" s="14" t="s">
        <v>19</v>
      </c>
      <c r="O69" s="14" t="s">
        <v>24</v>
      </c>
      <c r="P69" s="8">
        <v>2000000</v>
      </c>
      <c r="Q69" s="8">
        <v>2000000</v>
      </c>
      <c r="R69" s="8">
        <v>20000</v>
      </c>
      <c r="S69" s="14"/>
      <c r="T69" s="14" t="s">
        <v>161</v>
      </c>
      <c r="U69" s="18">
        <v>45629.592361111114</v>
      </c>
      <c r="V69" s="15">
        <v>45622</v>
      </c>
      <c r="W69" s="9">
        <v>1100000000</v>
      </c>
      <c r="X69" s="15">
        <v>45630</v>
      </c>
      <c r="Y69" s="14" t="s">
        <v>27</v>
      </c>
    </row>
    <row r="70" spans="1:25" s="19" customFormat="1" x14ac:dyDescent="0.25">
      <c r="A70" s="14" t="s">
        <v>230</v>
      </c>
      <c r="B70" s="14" t="s">
        <v>631</v>
      </c>
      <c r="C70" s="14" t="s">
        <v>159</v>
      </c>
      <c r="D70" s="14" t="s">
        <v>160</v>
      </c>
      <c r="E70" s="14" t="str">
        <f>VLOOKUP(A70,[1]INFO_YATIRIM_VARANT!$A$1:$E$402,5,FALSE)</f>
        <v>TRWINFM33887</v>
      </c>
      <c r="F70" s="15">
        <v>45631</v>
      </c>
      <c r="G70" s="15">
        <v>45702</v>
      </c>
      <c r="H70" s="15">
        <v>45702</v>
      </c>
      <c r="I70" s="14" t="s">
        <v>18</v>
      </c>
      <c r="J70" s="8">
        <v>2000000</v>
      </c>
      <c r="K70" s="16">
        <v>2.9999999999999997E-4</v>
      </c>
      <c r="L70" s="17">
        <v>2450</v>
      </c>
      <c r="M70" s="14" t="str">
        <f>VLOOKUP(A70,[1]INFO_YATIRIM_VARANT!$A$1:$M$402,13,FALSE)</f>
        <v>RWMNPE</v>
      </c>
      <c r="N70" s="14" t="s">
        <v>19</v>
      </c>
      <c r="O70" s="14" t="s">
        <v>24</v>
      </c>
      <c r="P70" s="8">
        <v>2000000</v>
      </c>
      <c r="Q70" s="8">
        <v>2000000</v>
      </c>
      <c r="R70" s="8">
        <v>20000</v>
      </c>
      <c r="S70" s="14"/>
      <c r="T70" s="14" t="s">
        <v>161</v>
      </c>
      <c r="U70" s="18">
        <v>45629.592361111114</v>
      </c>
      <c r="V70" s="15">
        <v>45622</v>
      </c>
      <c r="W70" s="9">
        <v>1100000000</v>
      </c>
      <c r="X70" s="15">
        <v>45630</v>
      </c>
      <c r="Y70" s="14" t="s">
        <v>27</v>
      </c>
    </row>
    <row r="71" spans="1:25" s="19" customFormat="1" x14ac:dyDescent="0.25">
      <c r="A71" s="14" t="s">
        <v>231</v>
      </c>
      <c r="B71" s="14" t="s">
        <v>632</v>
      </c>
      <c r="C71" s="14" t="s">
        <v>105</v>
      </c>
      <c r="D71" s="14" t="s">
        <v>101</v>
      </c>
      <c r="E71" s="14" t="str">
        <f>VLOOKUP(A71,[1]INFO_YATIRIM_VARANT!$A$1:$E$402,5,FALSE)</f>
        <v>TRWINFM33895</v>
      </c>
      <c r="F71" s="15">
        <v>45631</v>
      </c>
      <c r="G71" s="15">
        <v>45716</v>
      </c>
      <c r="H71" s="15">
        <v>45716</v>
      </c>
      <c r="I71" s="14" t="s">
        <v>18</v>
      </c>
      <c r="J71" s="8">
        <v>2000000</v>
      </c>
      <c r="K71" s="16">
        <v>0.01</v>
      </c>
      <c r="L71" s="17">
        <v>750</v>
      </c>
      <c r="M71" s="14" t="str">
        <f>VLOOKUP(A71,[1]INFO_YATIRIM_VARANT!$A$1:$M$402,13,FALSE)</f>
        <v>RWMNCE</v>
      </c>
      <c r="N71" s="14" t="s">
        <v>19</v>
      </c>
      <c r="O71" s="14" t="s">
        <v>23</v>
      </c>
      <c r="P71" s="8">
        <v>2000000</v>
      </c>
      <c r="Q71" s="8">
        <v>2000000</v>
      </c>
      <c r="R71" s="8">
        <v>20000</v>
      </c>
      <c r="S71" s="14"/>
      <c r="T71" s="14" t="s">
        <v>107</v>
      </c>
      <c r="U71" s="18">
        <v>45629.592361111114</v>
      </c>
      <c r="V71" s="15">
        <v>45622</v>
      </c>
      <c r="W71" s="9">
        <v>1100000000</v>
      </c>
      <c r="X71" s="15">
        <v>45630</v>
      </c>
      <c r="Y71" s="14" t="s">
        <v>27</v>
      </c>
    </row>
    <row r="72" spans="1:25" s="19" customFormat="1" x14ac:dyDescent="0.25">
      <c r="A72" s="14" t="s">
        <v>232</v>
      </c>
      <c r="B72" s="14" t="s">
        <v>633</v>
      </c>
      <c r="C72" s="14" t="s">
        <v>105</v>
      </c>
      <c r="D72" s="14" t="s">
        <v>101</v>
      </c>
      <c r="E72" s="14" t="str">
        <f>VLOOKUP(A72,[1]INFO_YATIRIM_VARANT!$A$1:$E$402,5,FALSE)</f>
        <v>TRWINFM33903</v>
      </c>
      <c r="F72" s="15">
        <v>45631</v>
      </c>
      <c r="G72" s="15">
        <v>45716</v>
      </c>
      <c r="H72" s="15">
        <v>45716</v>
      </c>
      <c r="I72" s="14" t="s">
        <v>18</v>
      </c>
      <c r="J72" s="8">
        <v>2000000</v>
      </c>
      <c r="K72" s="16">
        <v>0.01</v>
      </c>
      <c r="L72" s="17">
        <v>680</v>
      </c>
      <c r="M72" s="14" t="str">
        <f>VLOOKUP(A72,[1]INFO_YATIRIM_VARANT!$A$1:$M$402,13,FALSE)</f>
        <v>RWMNCE</v>
      </c>
      <c r="N72" s="14" t="s">
        <v>19</v>
      </c>
      <c r="O72" s="14" t="s">
        <v>23</v>
      </c>
      <c r="P72" s="8">
        <v>2000000</v>
      </c>
      <c r="Q72" s="8">
        <v>2000000</v>
      </c>
      <c r="R72" s="8">
        <v>20000</v>
      </c>
      <c r="S72" s="14"/>
      <c r="T72" s="14" t="s">
        <v>107</v>
      </c>
      <c r="U72" s="18">
        <v>45629.592361111114</v>
      </c>
      <c r="V72" s="15">
        <v>45622</v>
      </c>
      <c r="W72" s="9">
        <v>1100000000</v>
      </c>
      <c r="X72" s="15">
        <v>45630</v>
      </c>
      <c r="Y72" s="14" t="s">
        <v>27</v>
      </c>
    </row>
    <row r="73" spans="1:25" s="19" customFormat="1" x14ac:dyDescent="0.25">
      <c r="A73" s="14" t="s">
        <v>233</v>
      </c>
      <c r="B73" s="14" t="s">
        <v>634</v>
      </c>
      <c r="C73" s="14" t="s">
        <v>105</v>
      </c>
      <c r="D73" s="14" t="s">
        <v>101</v>
      </c>
      <c r="E73" s="14" t="str">
        <f>VLOOKUP(A73,[1]INFO_YATIRIM_VARANT!$A$1:$E$402,5,FALSE)</f>
        <v>TRWINFM33911</v>
      </c>
      <c r="F73" s="15">
        <v>45631</v>
      </c>
      <c r="G73" s="15">
        <v>45716</v>
      </c>
      <c r="H73" s="15">
        <v>45716</v>
      </c>
      <c r="I73" s="14" t="s">
        <v>18</v>
      </c>
      <c r="J73" s="8">
        <v>2000000</v>
      </c>
      <c r="K73" s="16">
        <v>0.01</v>
      </c>
      <c r="L73" s="17">
        <v>610</v>
      </c>
      <c r="M73" s="14" t="str">
        <f>VLOOKUP(A73,[1]INFO_YATIRIM_VARANT!$A$1:$M$402,13,FALSE)</f>
        <v>RWMNCE</v>
      </c>
      <c r="N73" s="14" t="s">
        <v>19</v>
      </c>
      <c r="O73" s="14" t="s">
        <v>23</v>
      </c>
      <c r="P73" s="8">
        <v>2000000</v>
      </c>
      <c r="Q73" s="8">
        <v>2000000</v>
      </c>
      <c r="R73" s="8">
        <v>20000</v>
      </c>
      <c r="S73" s="14"/>
      <c r="T73" s="14" t="s">
        <v>107</v>
      </c>
      <c r="U73" s="18">
        <v>45629.592361111114</v>
      </c>
      <c r="V73" s="15">
        <v>45622</v>
      </c>
      <c r="W73" s="9">
        <v>1100000000</v>
      </c>
      <c r="X73" s="15">
        <v>45630</v>
      </c>
      <c r="Y73" s="14" t="s">
        <v>27</v>
      </c>
    </row>
    <row r="74" spans="1:25" s="19" customFormat="1" x14ac:dyDescent="0.25">
      <c r="A74" s="14" t="s">
        <v>234</v>
      </c>
      <c r="B74" s="14" t="s">
        <v>635</v>
      </c>
      <c r="C74" s="14" t="s">
        <v>105</v>
      </c>
      <c r="D74" s="14" t="s">
        <v>101</v>
      </c>
      <c r="E74" s="14" t="str">
        <f>VLOOKUP(A74,[1]INFO_YATIRIM_VARANT!$A$1:$E$402,5,FALSE)</f>
        <v>TRWINFM33929</v>
      </c>
      <c r="F74" s="15">
        <v>45631</v>
      </c>
      <c r="G74" s="15">
        <v>45716</v>
      </c>
      <c r="H74" s="15">
        <v>45716</v>
      </c>
      <c r="I74" s="14" t="s">
        <v>18</v>
      </c>
      <c r="J74" s="8">
        <v>2000000</v>
      </c>
      <c r="K74" s="16">
        <v>0.01</v>
      </c>
      <c r="L74" s="17">
        <v>550</v>
      </c>
      <c r="M74" s="14" t="str">
        <f>VLOOKUP(A74,[1]INFO_YATIRIM_VARANT!$A$1:$M$402,13,FALSE)</f>
        <v>RWMNCE</v>
      </c>
      <c r="N74" s="14" t="s">
        <v>19</v>
      </c>
      <c r="O74" s="14" t="s">
        <v>23</v>
      </c>
      <c r="P74" s="8">
        <v>2000000</v>
      </c>
      <c r="Q74" s="8">
        <v>2000000</v>
      </c>
      <c r="R74" s="8">
        <v>20000</v>
      </c>
      <c r="S74" s="14"/>
      <c r="T74" s="14" t="s">
        <v>107</v>
      </c>
      <c r="U74" s="18">
        <v>45629.592361111114</v>
      </c>
      <c r="V74" s="15">
        <v>45622</v>
      </c>
      <c r="W74" s="9">
        <v>1100000000</v>
      </c>
      <c r="X74" s="15">
        <v>45630</v>
      </c>
      <c r="Y74" s="14" t="s">
        <v>27</v>
      </c>
    </row>
    <row r="75" spans="1:25" s="19" customFormat="1" x14ac:dyDescent="0.25">
      <c r="A75" s="14" t="s">
        <v>235</v>
      </c>
      <c r="B75" s="14" t="s">
        <v>636</v>
      </c>
      <c r="C75" s="14" t="s">
        <v>105</v>
      </c>
      <c r="D75" s="14" t="s">
        <v>101</v>
      </c>
      <c r="E75" s="14" t="str">
        <f>VLOOKUP(A75,[1]INFO_YATIRIM_VARANT!$A$1:$E$402,5,FALSE)</f>
        <v>TRWINFM33937</v>
      </c>
      <c r="F75" s="15">
        <v>45631</v>
      </c>
      <c r="G75" s="15">
        <v>45716</v>
      </c>
      <c r="H75" s="15">
        <v>45716</v>
      </c>
      <c r="I75" s="14" t="s">
        <v>18</v>
      </c>
      <c r="J75" s="8">
        <v>2000000</v>
      </c>
      <c r="K75" s="16">
        <v>0.01</v>
      </c>
      <c r="L75" s="17">
        <v>500</v>
      </c>
      <c r="M75" s="14" t="str">
        <f>VLOOKUP(A75,[1]INFO_YATIRIM_VARANT!$A$1:$M$402,13,FALSE)</f>
        <v>RWMNCE</v>
      </c>
      <c r="N75" s="14" t="s">
        <v>19</v>
      </c>
      <c r="O75" s="14" t="s">
        <v>23</v>
      </c>
      <c r="P75" s="8">
        <v>2000000</v>
      </c>
      <c r="Q75" s="8">
        <v>2000000</v>
      </c>
      <c r="R75" s="8">
        <v>20000</v>
      </c>
      <c r="S75" s="14"/>
      <c r="T75" s="14" t="s">
        <v>107</v>
      </c>
      <c r="U75" s="18">
        <v>45629.592361111114</v>
      </c>
      <c r="V75" s="15">
        <v>45622</v>
      </c>
      <c r="W75" s="9">
        <v>1100000000</v>
      </c>
      <c r="X75" s="15">
        <v>45630</v>
      </c>
      <c r="Y75" s="14" t="s">
        <v>27</v>
      </c>
    </row>
    <row r="76" spans="1:25" s="19" customFormat="1" x14ac:dyDescent="0.25">
      <c r="A76" s="14" t="s">
        <v>236</v>
      </c>
      <c r="B76" s="14" t="s">
        <v>637</v>
      </c>
      <c r="C76" s="14" t="s">
        <v>105</v>
      </c>
      <c r="D76" s="14" t="s">
        <v>101</v>
      </c>
      <c r="E76" s="14" t="str">
        <f>VLOOKUP(A76,[1]INFO_YATIRIM_VARANT!$A$1:$E$402,5,FALSE)</f>
        <v>TRWINFM33945</v>
      </c>
      <c r="F76" s="15">
        <v>45631</v>
      </c>
      <c r="G76" s="15">
        <v>45702</v>
      </c>
      <c r="H76" s="15">
        <v>45702</v>
      </c>
      <c r="I76" s="14" t="s">
        <v>18</v>
      </c>
      <c r="J76" s="8">
        <v>2000000</v>
      </c>
      <c r="K76" s="16">
        <v>0.01</v>
      </c>
      <c r="L76" s="17">
        <v>700</v>
      </c>
      <c r="M76" s="14" t="str">
        <f>VLOOKUP(A76,[1]INFO_YATIRIM_VARANT!$A$1:$M$402,13,FALSE)</f>
        <v>RWMNCE</v>
      </c>
      <c r="N76" s="14" t="s">
        <v>19</v>
      </c>
      <c r="O76" s="14" t="s">
        <v>23</v>
      </c>
      <c r="P76" s="8">
        <v>2000000</v>
      </c>
      <c r="Q76" s="8">
        <v>2000000</v>
      </c>
      <c r="R76" s="8">
        <v>20000</v>
      </c>
      <c r="S76" s="14"/>
      <c r="T76" s="14" t="s">
        <v>107</v>
      </c>
      <c r="U76" s="18">
        <v>45629.592361111114</v>
      </c>
      <c r="V76" s="15">
        <v>45622</v>
      </c>
      <c r="W76" s="9">
        <v>1100000000</v>
      </c>
      <c r="X76" s="15">
        <v>45630</v>
      </c>
      <c r="Y76" s="14" t="s">
        <v>27</v>
      </c>
    </row>
    <row r="77" spans="1:25" s="19" customFormat="1" x14ac:dyDescent="0.25">
      <c r="A77" s="14" t="s">
        <v>237</v>
      </c>
      <c r="B77" s="14" t="s">
        <v>638</v>
      </c>
      <c r="C77" s="14" t="s">
        <v>105</v>
      </c>
      <c r="D77" s="14" t="s">
        <v>101</v>
      </c>
      <c r="E77" s="14" t="str">
        <f>VLOOKUP(A77,[1]INFO_YATIRIM_VARANT!$A$1:$E$402,5,FALSE)</f>
        <v>TRWINFM33952</v>
      </c>
      <c r="F77" s="15">
        <v>45631</v>
      </c>
      <c r="G77" s="15">
        <v>45702</v>
      </c>
      <c r="H77" s="15">
        <v>45702</v>
      </c>
      <c r="I77" s="14" t="s">
        <v>18</v>
      </c>
      <c r="J77" s="8">
        <v>2000000</v>
      </c>
      <c r="K77" s="16">
        <v>0.01</v>
      </c>
      <c r="L77" s="17">
        <v>630</v>
      </c>
      <c r="M77" s="14" t="str">
        <f>VLOOKUP(A77,[1]INFO_YATIRIM_VARANT!$A$1:$M$402,13,FALSE)</f>
        <v>RWMNCE</v>
      </c>
      <c r="N77" s="14" t="s">
        <v>19</v>
      </c>
      <c r="O77" s="14" t="s">
        <v>23</v>
      </c>
      <c r="P77" s="8">
        <v>2000000</v>
      </c>
      <c r="Q77" s="8">
        <v>2000000</v>
      </c>
      <c r="R77" s="8">
        <v>20000</v>
      </c>
      <c r="S77" s="14"/>
      <c r="T77" s="14" t="s">
        <v>107</v>
      </c>
      <c r="U77" s="18">
        <v>45629.592361111114</v>
      </c>
      <c r="V77" s="15">
        <v>45622</v>
      </c>
      <c r="W77" s="9">
        <v>1100000000</v>
      </c>
      <c r="X77" s="15">
        <v>45630</v>
      </c>
      <c r="Y77" s="14" t="s">
        <v>27</v>
      </c>
    </row>
    <row r="78" spans="1:25" s="19" customFormat="1" x14ac:dyDescent="0.25">
      <c r="A78" s="14" t="s">
        <v>238</v>
      </c>
      <c r="B78" s="14" t="s">
        <v>639</v>
      </c>
      <c r="C78" s="14" t="s">
        <v>105</v>
      </c>
      <c r="D78" s="14" t="s">
        <v>101</v>
      </c>
      <c r="E78" s="14" t="str">
        <f>VLOOKUP(A78,[1]INFO_YATIRIM_VARANT!$A$1:$E$402,5,FALSE)</f>
        <v>TRWINFM33960</v>
      </c>
      <c r="F78" s="15">
        <v>45631</v>
      </c>
      <c r="G78" s="15">
        <v>45702</v>
      </c>
      <c r="H78" s="15">
        <v>45702</v>
      </c>
      <c r="I78" s="14" t="s">
        <v>18</v>
      </c>
      <c r="J78" s="8">
        <v>2000000</v>
      </c>
      <c r="K78" s="16">
        <v>0.01</v>
      </c>
      <c r="L78" s="17">
        <v>530</v>
      </c>
      <c r="M78" s="14" t="str">
        <f>VLOOKUP(A78,[1]INFO_YATIRIM_VARANT!$A$1:$M$402,13,FALSE)</f>
        <v>RWMNCE</v>
      </c>
      <c r="N78" s="14" t="s">
        <v>19</v>
      </c>
      <c r="O78" s="14" t="s">
        <v>23</v>
      </c>
      <c r="P78" s="8">
        <v>2000000</v>
      </c>
      <c r="Q78" s="8">
        <v>2000000</v>
      </c>
      <c r="R78" s="8">
        <v>20000</v>
      </c>
      <c r="S78" s="14"/>
      <c r="T78" s="14" t="s">
        <v>107</v>
      </c>
      <c r="U78" s="18">
        <v>45629.592361111114</v>
      </c>
      <c r="V78" s="15">
        <v>45622</v>
      </c>
      <c r="W78" s="9">
        <v>1100000000</v>
      </c>
      <c r="X78" s="15">
        <v>45630</v>
      </c>
      <c r="Y78" s="14" t="s">
        <v>27</v>
      </c>
    </row>
    <row r="79" spans="1:25" s="19" customFormat="1" x14ac:dyDescent="0.25">
      <c r="A79" s="14" t="s">
        <v>239</v>
      </c>
      <c r="B79" s="14" t="s">
        <v>640</v>
      </c>
      <c r="C79" s="14" t="s">
        <v>106</v>
      </c>
      <c r="D79" s="14" t="s">
        <v>101</v>
      </c>
      <c r="E79" s="14" t="str">
        <f>VLOOKUP(A79,[1]INFO_YATIRIM_VARANT!$A$1:$E$402,5,FALSE)</f>
        <v>TRWINFM33978</v>
      </c>
      <c r="F79" s="15">
        <v>45631</v>
      </c>
      <c r="G79" s="15">
        <v>45716</v>
      </c>
      <c r="H79" s="15">
        <v>45716</v>
      </c>
      <c r="I79" s="14" t="s">
        <v>18</v>
      </c>
      <c r="J79" s="8">
        <v>2000000</v>
      </c>
      <c r="K79" s="16">
        <v>0.01</v>
      </c>
      <c r="L79" s="17">
        <v>510</v>
      </c>
      <c r="M79" s="14" t="str">
        <f>VLOOKUP(A79,[1]INFO_YATIRIM_VARANT!$A$1:$M$402,13,FALSE)</f>
        <v>RWMNPE</v>
      </c>
      <c r="N79" s="14" t="s">
        <v>19</v>
      </c>
      <c r="O79" s="14" t="s">
        <v>24</v>
      </c>
      <c r="P79" s="8">
        <v>2000000</v>
      </c>
      <c r="Q79" s="8">
        <v>2000000</v>
      </c>
      <c r="R79" s="8">
        <v>20000</v>
      </c>
      <c r="S79" s="14"/>
      <c r="T79" s="14" t="s">
        <v>107</v>
      </c>
      <c r="U79" s="18">
        <v>45629.592361111114</v>
      </c>
      <c r="V79" s="15">
        <v>45622</v>
      </c>
      <c r="W79" s="9">
        <v>1100000000</v>
      </c>
      <c r="X79" s="15">
        <v>45630</v>
      </c>
      <c r="Y79" s="14" t="s">
        <v>27</v>
      </c>
    </row>
    <row r="80" spans="1:25" s="19" customFormat="1" x14ac:dyDescent="0.25">
      <c r="A80" s="14" t="s">
        <v>240</v>
      </c>
      <c r="B80" s="14" t="s">
        <v>641</v>
      </c>
      <c r="C80" s="14" t="s">
        <v>106</v>
      </c>
      <c r="D80" s="14" t="s">
        <v>101</v>
      </c>
      <c r="E80" s="14" t="str">
        <f>VLOOKUP(A80,[1]INFO_YATIRIM_VARANT!$A$1:$E$402,5,FALSE)</f>
        <v>TRWINFM33986</v>
      </c>
      <c r="F80" s="15">
        <v>45631</v>
      </c>
      <c r="G80" s="15">
        <v>45716</v>
      </c>
      <c r="H80" s="15">
        <v>45716</v>
      </c>
      <c r="I80" s="14" t="s">
        <v>18</v>
      </c>
      <c r="J80" s="8">
        <v>2000000</v>
      </c>
      <c r="K80" s="16">
        <v>0.01</v>
      </c>
      <c r="L80" s="17">
        <v>460</v>
      </c>
      <c r="M80" s="14" t="str">
        <f>VLOOKUP(A80,[1]INFO_YATIRIM_VARANT!$A$1:$M$402,13,FALSE)</f>
        <v>RWMNPE</v>
      </c>
      <c r="N80" s="14" t="s">
        <v>19</v>
      </c>
      <c r="O80" s="14" t="s">
        <v>24</v>
      </c>
      <c r="P80" s="8">
        <v>2000000</v>
      </c>
      <c r="Q80" s="8">
        <v>2000000</v>
      </c>
      <c r="R80" s="8">
        <v>20000</v>
      </c>
      <c r="S80" s="14"/>
      <c r="T80" s="14" t="s">
        <v>107</v>
      </c>
      <c r="U80" s="18">
        <v>45629.592361111114</v>
      </c>
      <c r="V80" s="15">
        <v>45622</v>
      </c>
      <c r="W80" s="9">
        <v>1100000000</v>
      </c>
      <c r="X80" s="15">
        <v>45630</v>
      </c>
      <c r="Y80" s="14" t="s">
        <v>27</v>
      </c>
    </row>
    <row r="81" spans="1:25" s="19" customFormat="1" x14ac:dyDescent="0.25">
      <c r="A81" s="14" t="s">
        <v>241</v>
      </c>
      <c r="B81" s="14" t="s">
        <v>642</v>
      </c>
      <c r="C81" s="14" t="s">
        <v>106</v>
      </c>
      <c r="D81" s="14" t="s">
        <v>101</v>
      </c>
      <c r="E81" s="14" t="str">
        <f>VLOOKUP(A81,[1]INFO_YATIRIM_VARANT!$A$1:$E$402,5,FALSE)</f>
        <v>TRWINFM33994</v>
      </c>
      <c r="F81" s="15">
        <v>45631</v>
      </c>
      <c r="G81" s="15">
        <v>45716</v>
      </c>
      <c r="H81" s="15">
        <v>45716</v>
      </c>
      <c r="I81" s="14" t="s">
        <v>18</v>
      </c>
      <c r="J81" s="8">
        <v>2000000</v>
      </c>
      <c r="K81" s="16">
        <v>0.01</v>
      </c>
      <c r="L81" s="17">
        <v>410</v>
      </c>
      <c r="M81" s="14" t="str">
        <f>VLOOKUP(A81,[1]INFO_YATIRIM_VARANT!$A$1:$M$402,13,FALSE)</f>
        <v>RWMNPE</v>
      </c>
      <c r="N81" s="14" t="s">
        <v>19</v>
      </c>
      <c r="O81" s="14" t="s">
        <v>24</v>
      </c>
      <c r="P81" s="8">
        <v>2000000</v>
      </c>
      <c r="Q81" s="8">
        <v>2000000</v>
      </c>
      <c r="R81" s="8">
        <v>20000</v>
      </c>
      <c r="S81" s="14"/>
      <c r="T81" s="14" t="s">
        <v>107</v>
      </c>
      <c r="U81" s="18">
        <v>45629.592361111114</v>
      </c>
      <c r="V81" s="15">
        <v>45622</v>
      </c>
      <c r="W81" s="9">
        <v>1100000000</v>
      </c>
      <c r="X81" s="15">
        <v>45630</v>
      </c>
      <c r="Y81" s="14" t="s">
        <v>27</v>
      </c>
    </row>
    <row r="82" spans="1:25" s="19" customFormat="1" x14ac:dyDescent="0.25">
      <c r="A82" s="14" t="s">
        <v>242</v>
      </c>
      <c r="B82" s="14" t="s">
        <v>643</v>
      </c>
      <c r="C82" s="14" t="s">
        <v>106</v>
      </c>
      <c r="D82" s="14" t="s">
        <v>101</v>
      </c>
      <c r="E82" s="14" t="str">
        <f>VLOOKUP(A82,[1]INFO_YATIRIM_VARANT!$A$1:$E$402,5,FALSE)</f>
        <v>TRWINFM34000</v>
      </c>
      <c r="F82" s="15">
        <v>45631</v>
      </c>
      <c r="G82" s="15">
        <v>45716</v>
      </c>
      <c r="H82" s="15">
        <v>45716</v>
      </c>
      <c r="I82" s="14" t="s">
        <v>18</v>
      </c>
      <c r="J82" s="8">
        <v>2000000</v>
      </c>
      <c r="K82" s="16">
        <v>0.01</v>
      </c>
      <c r="L82" s="17">
        <v>360</v>
      </c>
      <c r="M82" s="14" t="str">
        <f>VLOOKUP(A82,[1]INFO_YATIRIM_VARANT!$A$1:$M$402,13,FALSE)</f>
        <v>RWMNPE</v>
      </c>
      <c r="N82" s="14" t="s">
        <v>19</v>
      </c>
      <c r="O82" s="14" t="s">
        <v>24</v>
      </c>
      <c r="P82" s="8">
        <v>2000000</v>
      </c>
      <c r="Q82" s="8">
        <v>2000000</v>
      </c>
      <c r="R82" s="8">
        <v>20000</v>
      </c>
      <c r="S82" s="14"/>
      <c r="T82" s="14" t="s">
        <v>107</v>
      </c>
      <c r="U82" s="18">
        <v>45629.592361111114</v>
      </c>
      <c r="V82" s="15">
        <v>45622</v>
      </c>
      <c r="W82" s="9">
        <v>1100000000</v>
      </c>
      <c r="X82" s="15">
        <v>45630</v>
      </c>
      <c r="Y82" s="14" t="s">
        <v>27</v>
      </c>
    </row>
    <row r="83" spans="1:25" s="19" customFormat="1" x14ac:dyDescent="0.25">
      <c r="A83" s="14" t="s">
        <v>243</v>
      </c>
      <c r="B83" s="14" t="s">
        <v>644</v>
      </c>
      <c r="C83" s="14" t="s">
        <v>106</v>
      </c>
      <c r="D83" s="14" t="s">
        <v>101</v>
      </c>
      <c r="E83" s="14" t="str">
        <f>VLOOKUP(A83,[1]INFO_YATIRIM_VARANT!$A$1:$E$402,5,FALSE)</f>
        <v>TRWINFM34018</v>
      </c>
      <c r="F83" s="15">
        <v>45631</v>
      </c>
      <c r="G83" s="15">
        <v>45702</v>
      </c>
      <c r="H83" s="15">
        <v>45702</v>
      </c>
      <c r="I83" s="14" t="s">
        <v>18</v>
      </c>
      <c r="J83" s="8">
        <v>2000000</v>
      </c>
      <c r="K83" s="16">
        <v>0.01</v>
      </c>
      <c r="L83" s="17">
        <v>440</v>
      </c>
      <c r="M83" s="14" t="str">
        <f>VLOOKUP(A83,[1]INFO_YATIRIM_VARANT!$A$1:$M$402,13,FALSE)</f>
        <v>RWMNPE</v>
      </c>
      <c r="N83" s="14" t="s">
        <v>19</v>
      </c>
      <c r="O83" s="14" t="s">
        <v>24</v>
      </c>
      <c r="P83" s="8">
        <v>2000000</v>
      </c>
      <c r="Q83" s="8">
        <v>2000000</v>
      </c>
      <c r="R83" s="8">
        <v>20000</v>
      </c>
      <c r="S83" s="14"/>
      <c r="T83" s="14" t="s">
        <v>107</v>
      </c>
      <c r="U83" s="18">
        <v>45629.592361111114</v>
      </c>
      <c r="V83" s="15">
        <v>45622</v>
      </c>
      <c r="W83" s="9">
        <v>1100000000</v>
      </c>
      <c r="X83" s="15">
        <v>45630</v>
      </c>
      <c r="Y83" s="14" t="s">
        <v>27</v>
      </c>
    </row>
    <row r="84" spans="1:25" s="19" customFormat="1" x14ac:dyDescent="0.25">
      <c r="A84" s="14" t="s">
        <v>244</v>
      </c>
      <c r="B84" s="14" t="s">
        <v>645</v>
      </c>
      <c r="C84" s="14" t="s">
        <v>106</v>
      </c>
      <c r="D84" s="14" t="s">
        <v>101</v>
      </c>
      <c r="E84" s="14" t="str">
        <f>VLOOKUP(A84,[1]INFO_YATIRIM_VARANT!$A$1:$E$402,5,FALSE)</f>
        <v>TRWINFM34026</v>
      </c>
      <c r="F84" s="15">
        <v>45631</v>
      </c>
      <c r="G84" s="15">
        <v>45702</v>
      </c>
      <c r="H84" s="15">
        <v>45702</v>
      </c>
      <c r="I84" s="14" t="s">
        <v>18</v>
      </c>
      <c r="J84" s="8">
        <v>2000000</v>
      </c>
      <c r="K84" s="16">
        <v>0.01</v>
      </c>
      <c r="L84" s="17">
        <v>390</v>
      </c>
      <c r="M84" s="14" t="str">
        <f>VLOOKUP(A84,[1]INFO_YATIRIM_VARANT!$A$1:$M$402,13,FALSE)</f>
        <v>RWMNPE</v>
      </c>
      <c r="N84" s="14" t="s">
        <v>19</v>
      </c>
      <c r="O84" s="14" t="s">
        <v>24</v>
      </c>
      <c r="P84" s="8">
        <v>2000000</v>
      </c>
      <c r="Q84" s="8">
        <v>2000000</v>
      </c>
      <c r="R84" s="8">
        <v>20000</v>
      </c>
      <c r="S84" s="14"/>
      <c r="T84" s="14" t="s">
        <v>107</v>
      </c>
      <c r="U84" s="18">
        <v>45629.592361111114</v>
      </c>
      <c r="V84" s="15">
        <v>45622</v>
      </c>
      <c r="W84" s="9">
        <v>1100000000</v>
      </c>
      <c r="X84" s="15">
        <v>45630</v>
      </c>
      <c r="Y84" s="14" t="s">
        <v>27</v>
      </c>
    </row>
    <row r="85" spans="1:25" s="19" customFormat="1" x14ac:dyDescent="0.25">
      <c r="A85" s="14" t="s">
        <v>245</v>
      </c>
      <c r="B85" s="14" t="s">
        <v>646</v>
      </c>
      <c r="C85" s="14" t="s">
        <v>134</v>
      </c>
      <c r="D85" s="14" t="s">
        <v>136</v>
      </c>
      <c r="E85" s="14" t="str">
        <f>VLOOKUP(A85,[1]INFO_YATIRIM_VARANT!$A$1:$E$402,5,FALSE)</f>
        <v>TRWINFM34034</v>
      </c>
      <c r="F85" s="15">
        <v>45631</v>
      </c>
      <c r="G85" s="15">
        <v>45716</v>
      </c>
      <c r="H85" s="15">
        <v>45716</v>
      </c>
      <c r="I85" s="14" t="s">
        <v>18</v>
      </c>
      <c r="J85" s="8">
        <v>2000000</v>
      </c>
      <c r="K85" s="16">
        <v>0.03</v>
      </c>
      <c r="L85" s="17">
        <v>330</v>
      </c>
      <c r="M85" s="14" t="str">
        <f>VLOOKUP(A85,[1]INFO_YATIRIM_VARANT!$A$1:$M$402,13,FALSE)</f>
        <v>RWMNCE</v>
      </c>
      <c r="N85" s="14" t="s">
        <v>19</v>
      </c>
      <c r="O85" s="14" t="s">
        <v>23</v>
      </c>
      <c r="P85" s="8">
        <v>2000000</v>
      </c>
      <c r="Q85" s="8">
        <v>2000000</v>
      </c>
      <c r="R85" s="8">
        <v>20000</v>
      </c>
      <c r="S85" s="14"/>
      <c r="T85" s="14" t="s">
        <v>137</v>
      </c>
      <c r="U85" s="18">
        <v>45629.592361111114</v>
      </c>
      <c r="V85" s="15">
        <v>45622</v>
      </c>
      <c r="W85" s="9">
        <v>1100000000</v>
      </c>
      <c r="X85" s="15">
        <v>45630</v>
      </c>
      <c r="Y85" s="14" t="s">
        <v>27</v>
      </c>
    </row>
    <row r="86" spans="1:25" s="19" customFormat="1" x14ac:dyDescent="0.25">
      <c r="A86" s="14" t="s">
        <v>246</v>
      </c>
      <c r="B86" s="14" t="s">
        <v>647</v>
      </c>
      <c r="C86" s="14" t="s">
        <v>134</v>
      </c>
      <c r="D86" s="14" t="s">
        <v>136</v>
      </c>
      <c r="E86" s="14" t="str">
        <f>VLOOKUP(A86,[1]INFO_YATIRIM_VARANT!$A$1:$E$402,5,FALSE)</f>
        <v>TRWINFM34042</v>
      </c>
      <c r="F86" s="15">
        <v>45631</v>
      </c>
      <c r="G86" s="15">
        <v>45716</v>
      </c>
      <c r="H86" s="15">
        <v>45716</v>
      </c>
      <c r="I86" s="14" t="s">
        <v>18</v>
      </c>
      <c r="J86" s="8">
        <v>2000000</v>
      </c>
      <c r="K86" s="16">
        <v>0.03</v>
      </c>
      <c r="L86" s="17">
        <v>310</v>
      </c>
      <c r="M86" s="14" t="str">
        <f>VLOOKUP(A86,[1]INFO_YATIRIM_VARANT!$A$1:$M$402,13,FALSE)</f>
        <v>RWMNCE</v>
      </c>
      <c r="N86" s="14" t="s">
        <v>19</v>
      </c>
      <c r="O86" s="14" t="s">
        <v>23</v>
      </c>
      <c r="P86" s="8">
        <v>2000000</v>
      </c>
      <c r="Q86" s="8">
        <v>2000000</v>
      </c>
      <c r="R86" s="8">
        <v>20000</v>
      </c>
      <c r="S86" s="14"/>
      <c r="T86" s="14" t="s">
        <v>137</v>
      </c>
      <c r="U86" s="18">
        <v>45629.592361111114</v>
      </c>
      <c r="V86" s="15">
        <v>45622</v>
      </c>
      <c r="W86" s="9">
        <v>1100000000</v>
      </c>
      <c r="X86" s="15">
        <v>45630</v>
      </c>
      <c r="Y86" s="14" t="s">
        <v>27</v>
      </c>
    </row>
    <row r="87" spans="1:25" s="19" customFormat="1" x14ac:dyDescent="0.25">
      <c r="A87" s="14" t="s">
        <v>247</v>
      </c>
      <c r="B87" s="14" t="s">
        <v>648</v>
      </c>
      <c r="C87" s="14" t="s">
        <v>134</v>
      </c>
      <c r="D87" s="14" t="s">
        <v>136</v>
      </c>
      <c r="E87" s="14" t="str">
        <f>VLOOKUP(A87,[1]INFO_YATIRIM_VARANT!$A$1:$E$402,5,FALSE)</f>
        <v>TRWINFM34059</v>
      </c>
      <c r="F87" s="15">
        <v>45631</v>
      </c>
      <c r="G87" s="15">
        <v>45716</v>
      </c>
      <c r="H87" s="15">
        <v>45716</v>
      </c>
      <c r="I87" s="14" t="s">
        <v>18</v>
      </c>
      <c r="J87" s="8">
        <v>2000000</v>
      </c>
      <c r="K87" s="16">
        <v>0.03</v>
      </c>
      <c r="L87" s="17">
        <v>280</v>
      </c>
      <c r="M87" s="14" t="str">
        <f>VLOOKUP(A87,[1]INFO_YATIRIM_VARANT!$A$1:$M$402,13,FALSE)</f>
        <v>RWMNCE</v>
      </c>
      <c r="N87" s="14" t="s">
        <v>19</v>
      </c>
      <c r="O87" s="14" t="s">
        <v>23</v>
      </c>
      <c r="P87" s="8">
        <v>2000000</v>
      </c>
      <c r="Q87" s="8">
        <v>2000000</v>
      </c>
      <c r="R87" s="8">
        <v>20000</v>
      </c>
      <c r="S87" s="14"/>
      <c r="T87" s="14" t="s">
        <v>137</v>
      </c>
      <c r="U87" s="18">
        <v>45629.592361111114</v>
      </c>
      <c r="V87" s="15">
        <v>45622</v>
      </c>
      <c r="W87" s="9">
        <v>1100000000</v>
      </c>
      <c r="X87" s="15">
        <v>45630</v>
      </c>
      <c r="Y87" s="14" t="s">
        <v>27</v>
      </c>
    </row>
    <row r="88" spans="1:25" s="19" customFormat="1" x14ac:dyDescent="0.25">
      <c r="A88" s="14" t="s">
        <v>248</v>
      </c>
      <c r="B88" s="14" t="s">
        <v>649</v>
      </c>
      <c r="C88" s="14" t="s">
        <v>134</v>
      </c>
      <c r="D88" s="14" t="s">
        <v>136</v>
      </c>
      <c r="E88" s="14" t="str">
        <f>VLOOKUP(A88,[1]INFO_YATIRIM_VARANT!$A$1:$E$402,5,FALSE)</f>
        <v>TRWINFM34067</v>
      </c>
      <c r="F88" s="15">
        <v>45631</v>
      </c>
      <c r="G88" s="15">
        <v>45716</v>
      </c>
      <c r="H88" s="15">
        <v>45716</v>
      </c>
      <c r="I88" s="14" t="s">
        <v>18</v>
      </c>
      <c r="J88" s="8">
        <v>2000000</v>
      </c>
      <c r="K88" s="16">
        <v>0.03</v>
      </c>
      <c r="L88" s="17">
        <v>250</v>
      </c>
      <c r="M88" s="14" t="str">
        <f>VLOOKUP(A88,[1]INFO_YATIRIM_VARANT!$A$1:$M$402,13,FALSE)</f>
        <v>RWMNCE</v>
      </c>
      <c r="N88" s="14" t="s">
        <v>19</v>
      </c>
      <c r="O88" s="14" t="s">
        <v>23</v>
      </c>
      <c r="P88" s="8">
        <v>2000000</v>
      </c>
      <c r="Q88" s="8">
        <v>2000000</v>
      </c>
      <c r="R88" s="8">
        <v>20000</v>
      </c>
      <c r="S88" s="14"/>
      <c r="T88" s="14" t="s">
        <v>137</v>
      </c>
      <c r="U88" s="18">
        <v>45629.592361111114</v>
      </c>
      <c r="V88" s="15">
        <v>45622</v>
      </c>
      <c r="W88" s="9">
        <v>1100000000</v>
      </c>
      <c r="X88" s="15">
        <v>45630</v>
      </c>
      <c r="Y88" s="14" t="s">
        <v>27</v>
      </c>
    </row>
    <row r="89" spans="1:25" s="19" customFormat="1" x14ac:dyDescent="0.25">
      <c r="A89" s="14" t="s">
        <v>249</v>
      </c>
      <c r="B89" s="14" t="s">
        <v>650</v>
      </c>
      <c r="C89" s="14" t="s">
        <v>134</v>
      </c>
      <c r="D89" s="14" t="s">
        <v>136</v>
      </c>
      <c r="E89" s="14" t="str">
        <f>VLOOKUP(A89,[1]INFO_YATIRIM_VARANT!$A$1:$E$402,5,FALSE)</f>
        <v>TRWINFM34075</v>
      </c>
      <c r="F89" s="15">
        <v>45631</v>
      </c>
      <c r="G89" s="15">
        <v>45716</v>
      </c>
      <c r="H89" s="15">
        <v>45716</v>
      </c>
      <c r="I89" s="14" t="s">
        <v>18</v>
      </c>
      <c r="J89" s="8">
        <v>2000000</v>
      </c>
      <c r="K89" s="16">
        <v>0.03</v>
      </c>
      <c r="L89" s="17">
        <v>230</v>
      </c>
      <c r="M89" s="14" t="str">
        <f>VLOOKUP(A89,[1]INFO_YATIRIM_VARANT!$A$1:$M$402,13,FALSE)</f>
        <v>RWMNCE</v>
      </c>
      <c r="N89" s="14" t="s">
        <v>19</v>
      </c>
      <c r="O89" s="14" t="s">
        <v>23</v>
      </c>
      <c r="P89" s="8">
        <v>2000000</v>
      </c>
      <c r="Q89" s="8">
        <v>2000000</v>
      </c>
      <c r="R89" s="8">
        <v>20000</v>
      </c>
      <c r="S89" s="14"/>
      <c r="T89" s="14" t="s">
        <v>137</v>
      </c>
      <c r="U89" s="18">
        <v>45629.592361111114</v>
      </c>
      <c r="V89" s="15">
        <v>45622</v>
      </c>
      <c r="W89" s="9">
        <v>1100000000</v>
      </c>
      <c r="X89" s="15">
        <v>45630</v>
      </c>
      <c r="Y89" s="14" t="s">
        <v>27</v>
      </c>
    </row>
    <row r="90" spans="1:25" s="19" customFormat="1" x14ac:dyDescent="0.25">
      <c r="A90" s="14" t="s">
        <v>250</v>
      </c>
      <c r="B90" s="14" t="s">
        <v>651</v>
      </c>
      <c r="C90" s="14" t="s">
        <v>134</v>
      </c>
      <c r="D90" s="14" t="s">
        <v>136</v>
      </c>
      <c r="E90" s="14" t="str">
        <f>VLOOKUP(A90,[1]INFO_YATIRIM_VARANT!$A$1:$E$402,5,FALSE)</f>
        <v>TRWINFM34083</v>
      </c>
      <c r="F90" s="15">
        <v>45631</v>
      </c>
      <c r="G90" s="15">
        <v>45702</v>
      </c>
      <c r="H90" s="15">
        <v>45702</v>
      </c>
      <c r="I90" s="14" t="s">
        <v>18</v>
      </c>
      <c r="J90" s="8">
        <v>2000000</v>
      </c>
      <c r="K90" s="16">
        <v>0.03</v>
      </c>
      <c r="L90" s="17">
        <v>300</v>
      </c>
      <c r="M90" s="14" t="str">
        <f>VLOOKUP(A90,[1]INFO_YATIRIM_VARANT!$A$1:$M$402,13,FALSE)</f>
        <v>RWMNCE</v>
      </c>
      <c r="N90" s="14" t="s">
        <v>19</v>
      </c>
      <c r="O90" s="14" t="s">
        <v>23</v>
      </c>
      <c r="P90" s="8">
        <v>2000000</v>
      </c>
      <c r="Q90" s="8">
        <v>2000000</v>
      </c>
      <c r="R90" s="8">
        <v>20000</v>
      </c>
      <c r="S90" s="14"/>
      <c r="T90" s="14" t="s">
        <v>137</v>
      </c>
      <c r="U90" s="18">
        <v>45629.592361111114</v>
      </c>
      <c r="V90" s="15">
        <v>45622</v>
      </c>
      <c r="W90" s="9">
        <v>1100000000</v>
      </c>
      <c r="X90" s="15">
        <v>45630</v>
      </c>
      <c r="Y90" s="14" t="s">
        <v>27</v>
      </c>
    </row>
    <row r="91" spans="1:25" s="19" customFormat="1" x14ac:dyDescent="0.25">
      <c r="A91" s="14" t="s">
        <v>251</v>
      </c>
      <c r="B91" s="14" t="s">
        <v>652</v>
      </c>
      <c r="C91" s="14" t="s">
        <v>134</v>
      </c>
      <c r="D91" s="14" t="s">
        <v>136</v>
      </c>
      <c r="E91" s="14" t="str">
        <f>VLOOKUP(A91,[1]INFO_YATIRIM_VARANT!$A$1:$E$402,5,FALSE)</f>
        <v>TRWINFM34091</v>
      </c>
      <c r="F91" s="15">
        <v>45631</v>
      </c>
      <c r="G91" s="15">
        <v>45702</v>
      </c>
      <c r="H91" s="15">
        <v>45702</v>
      </c>
      <c r="I91" s="14" t="s">
        <v>18</v>
      </c>
      <c r="J91" s="8">
        <v>2000000</v>
      </c>
      <c r="K91" s="16">
        <v>0.03</v>
      </c>
      <c r="L91" s="17">
        <v>285</v>
      </c>
      <c r="M91" s="14" t="str">
        <f>VLOOKUP(A91,[1]INFO_YATIRIM_VARANT!$A$1:$M$402,13,FALSE)</f>
        <v>RWMNCE</v>
      </c>
      <c r="N91" s="14" t="s">
        <v>19</v>
      </c>
      <c r="O91" s="14" t="s">
        <v>23</v>
      </c>
      <c r="P91" s="8">
        <v>2000000</v>
      </c>
      <c r="Q91" s="8">
        <v>2000000</v>
      </c>
      <c r="R91" s="8">
        <v>20000</v>
      </c>
      <c r="S91" s="14"/>
      <c r="T91" s="14" t="s">
        <v>137</v>
      </c>
      <c r="U91" s="18">
        <v>45629.592361111114</v>
      </c>
      <c r="V91" s="15">
        <v>45622</v>
      </c>
      <c r="W91" s="9">
        <v>1100000000</v>
      </c>
      <c r="X91" s="15">
        <v>45630</v>
      </c>
      <c r="Y91" s="14" t="s">
        <v>27</v>
      </c>
    </row>
    <row r="92" spans="1:25" s="19" customFormat="1" x14ac:dyDescent="0.25">
      <c r="A92" s="14" t="s">
        <v>252</v>
      </c>
      <c r="B92" s="14" t="s">
        <v>653</v>
      </c>
      <c r="C92" s="14" t="s">
        <v>134</v>
      </c>
      <c r="D92" s="14" t="s">
        <v>136</v>
      </c>
      <c r="E92" s="14" t="str">
        <f>VLOOKUP(A92,[1]INFO_YATIRIM_VARANT!$A$1:$E$402,5,FALSE)</f>
        <v>TRWINFM34109</v>
      </c>
      <c r="F92" s="15">
        <v>45631</v>
      </c>
      <c r="G92" s="15">
        <v>45702</v>
      </c>
      <c r="H92" s="15">
        <v>45702</v>
      </c>
      <c r="I92" s="14" t="s">
        <v>18</v>
      </c>
      <c r="J92" s="8">
        <v>2000000</v>
      </c>
      <c r="K92" s="16">
        <v>0.03</v>
      </c>
      <c r="L92" s="17">
        <v>240</v>
      </c>
      <c r="M92" s="14" t="str">
        <f>VLOOKUP(A92,[1]INFO_YATIRIM_VARANT!$A$1:$M$402,13,FALSE)</f>
        <v>RWMNCE</v>
      </c>
      <c r="N92" s="14" t="s">
        <v>19</v>
      </c>
      <c r="O92" s="14" t="s">
        <v>23</v>
      </c>
      <c r="P92" s="8">
        <v>2000000</v>
      </c>
      <c r="Q92" s="8">
        <v>2000000</v>
      </c>
      <c r="R92" s="8">
        <v>20000</v>
      </c>
      <c r="S92" s="14"/>
      <c r="T92" s="14" t="s">
        <v>137</v>
      </c>
      <c r="U92" s="18">
        <v>45629.592361111114</v>
      </c>
      <c r="V92" s="15">
        <v>45622</v>
      </c>
      <c r="W92" s="9">
        <v>1100000000</v>
      </c>
      <c r="X92" s="15">
        <v>45630</v>
      </c>
      <c r="Y92" s="14" t="s">
        <v>27</v>
      </c>
    </row>
    <row r="93" spans="1:25" s="19" customFormat="1" x14ac:dyDescent="0.25">
      <c r="A93" s="14" t="s">
        <v>253</v>
      </c>
      <c r="B93" s="14" t="s">
        <v>654</v>
      </c>
      <c r="C93" s="14" t="s">
        <v>135</v>
      </c>
      <c r="D93" s="14" t="s">
        <v>136</v>
      </c>
      <c r="E93" s="14" t="str">
        <f>VLOOKUP(A93,[1]INFO_YATIRIM_VARANT!$A$1:$E$402,5,FALSE)</f>
        <v>TRWINFM34117</v>
      </c>
      <c r="F93" s="15">
        <v>45631</v>
      </c>
      <c r="G93" s="15">
        <v>45716</v>
      </c>
      <c r="H93" s="15">
        <v>45716</v>
      </c>
      <c r="I93" s="14" t="s">
        <v>18</v>
      </c>
      <c r="J93" s="8">
        <v>2000000</v>
      </c>
      <c r="K93" s="16">
        <v>0.03</v>
      </c>
      <c r="L93" s="17">
        <v>220</v>
      </c>
      <c r="M93" s="14" t="str">
        <f>VLOOKUP(A93,[1]INFO_YATIRIM_VARANT!$A$1:$M$402,13,FALSE)</f>
        <v>RWMNPE</v>
      </c>
      <c r="N93" s="14" t="s">
        <v>19</v>
      </c>
      <c r="O93" s="14" t="s">
        <v>24</v>
      </c>
      <c r="P93" s="8">
        <v>2000000</v>
      </c>
      <c r="Q93" s="8">
        <v>2000000</v>
      </c>
      <c r="R93" s="8">
        <v>20000</v>
      </c>
      <c r="S93" s="14"/>
      <c r="T93" s="14" t="s">
        <v>137</v>
      </c>
      <c r="U93" s="18">
        <v>45629.592361111114</v>
      </c>
      <c r="V93" s="15">
        <v>45622</v>
      </c>
      <c r="W93" s="9">
        <v>1100000000</v>
      </c>
      <c r="X93" s="15">
        <v>45630</v>
      </c>
      <c r="Y93" s="14" t="s">
        <v>27</v>
      </c>
    </row>
    <row r="94" spans="1:25" s="19" customFormat="1" x14ac:dyDescent="0.25">
      <c r="A94" s="14" t="s">
        <v>254</v>
      </c>
      <c r="B94" s="14" t="s">
        <v>655</v>
      </c>
      <c r="C94" s="14" t="s">
        <v>135</v>
      </c>
      <c r="D94" s="14" t="s">
        <v>136</v>
      </c>
      <c r="E94" s="14" t="str">
        <f>VLOOKUP(A94,[1]INFO_YATIRIM_VARANT!$A$1:$E$402,5,FALSE)</f>
        <v>TRWINFM34125</v>
      </c>
      <c r="F94" s="15">
        <v>45631</v>
      </c>
      <c r="G94" s="15">
        <v>45716</v>
      </c>
      <c r="H94" s="15">
        <v>45716</v>
      </c>
      <c r="I94" s="14" t="s">
        <v>18</v>
      </c>
      <c r="J94" s="8">
        <v>2000000</v>
      </c>
      <c r="K94" s="16">
        <v>0.03</v>
      </c>
      <c r="L94" s="17">
        <v>200</v>
      </c>
      <c r="M94" s="14" t="str">
        <f>VLOOKUP(A94,[1]INFO_YATIRIM_VARANT!$A$1:$M$402,13,FALSE)</f>
        <v>RWMNPE</v>
      </c>
      <c r="N94" s="14" t="s">
        <v>19</v>
      </c>
      <c r="O94" s="14" t="s">
        <v>24</v>
      </c>
      <c r="P94" s="8">
        <v>2000000</v>
      </c>
      <c r="Q94" s="8">
        <v>2000000</v>
      </c>
      <c r="R94" s="8">
        <v>20000</v>
      </c>
      <c r="S94" s="14"/>
      <c r="T94" s="14" t="s">
        <v>137</v>
      </c>
      <c r="U94" s="18">
        <v>45629.592361111114</v>
      </c>
      <c r="V94" s="15">
        <v>45622</v>
      </c>
      <c r="W94" s="9">
        <v>1100000000</v>
      </c>
      <c r="X94" s="15">
        <v>45630</v>
      </c>
      <c r="Y94" s="14" t="s">
        <v>27</v>
      </c>
    </row>
    <row r="95" spans="1:25" s="19" customFormat="1" x14ac:dyDescent="0.25">
      <c r="A95" s="14" t="s">
        <v>255</v>
      </c>
      <c r="B95" s="14" t="s">
        <v>656</v>
      </c>
      <c r="C95" s="14" t="s">
        <v>135</v>
      </c>
      <c r="D95" s="14" t="s">
        <v>136</v>
      </c>
      <c r="E95" s="14" t="str">
        <f>VLOOKUP(A95,[1]INFO_YATIRIM_VARANT!$A$1:$E$402,5,FALSE)</f>
        <v>TRWINFM34133</v>
      </c>
      <c r="F95" s="15">
        <v>45631</v>
      </c>
      <c r="G95" s="15">
        <v>45716</v>
      </c>
      <c r="H95" s="15">
        <v>45716</v>
      </c>
      <c r="I95" s="14" t="s">
        <v>18</v>
      </c>
      <c r="J95" s="8">
        <v>2000000</v>
      </c>
      <c r="K95" s="16">
        <v>0.03</v>
      </c>
      <c r="L95" s="17">
        <v>180</v>
      </c>
      <c r="M95" s="14" t="str">
        <f>VLOOKUP(A95,[1]INFO_YATIRIM_VARANT!$A$1:$M$402,13,FALSE)</f>
        <v>RWMNPE</v>
      </c>
      <c r="N95" s="14" t="s">
        <v>19</v>
      </c>
      <c r="O95" s="14" t="s">
        <v>24</v>
      </c>
      <c r="P95" s="8">
        <v>2000000</v>
      </c>
      <c r="Q95" s="8">
        <v>2000000</v>
      </c>
      <c r="R95" s="8">
        <v>20000</v>
      </c>
      <c r="S95" s="14"/>
      <c r="T95" s="14" t="s">
        <v>137</v>
      </c>
      <c r="U95" s="18">
        <v>45629.592361111114</v>
      </c>
      <c r="V95" s="15">
        <v>45622</v>
      </c>
      <c r="W95" s="9">
        <v>1100000000</v>
      </c>
      <c r="X95" s="15">
        <v>45630</v>
      </c>
      <c r="Y95" s="14" t="s">
        <v>27</v>
      </c>
    </row>
    <row r="96" spans="1:25" s="19" customFormat="1" x14ac:dyDescent="0.25">
      <c r="A96" s="14" t="s">
        <v>256</v>
      </c>
      <c r="B96" s="14" t="s">
        <v>657</v>
      </c>
      <c r="C96" s="14" t="s">
        <v>135</v>
      </c>
      <c r="D96" s="14" t="s">
        <v>136</v>
      </c>
      <c r="E96" s="14" t="str">
        <f>VLOOKUP(A96,[1]INFO_YATIRIM_VARANT!$A$1:$E$402,5,FALSE)</f>
        <v>TRWINFM34141</v>
      </c>
      <c r="F96" s="15">
        <v>45631</v>
      </c>
      <c r="G96" s="15">
        <v>45716</v>
      </c>
      <c r="H96" s="15">
        <v>45716</v>
      </c>
      <c r="I96" s="14" t="s">
        <v>18</v>
      </c>
      <c r="J96" s="8">
        <v>2000000</v>
      </c>
      <c r="K96" s="16">
        <v>0.03</v>
      </c>
      <c r="L96" s="17">
        <v>160</v>
      </c>
      <c r="M96" s="14" t="str">
        <f>VLOOKUP(A96,[1]INFO_YATIRIM_VARANT!$A$1:$M$402,13,FALSE)</f>
        <v>RWMNPE</v>
      </c>
      <c r="N96" s="14" t="s">
        <v>19</v>
      </c>
      <c r="O96" s="14" t="s">
        <v>24</v>
      </c>
      <c r="P96" s="8">
        <v>2000000</v>
      </c>
      <c r="Q96" s="8">
        <v>2000000</v>
      </c>
      <c r="R96" s="8">
        <v>20000</v>
      </c>
      <c r="S96" s="14"/>
      <c r="T96" s="14" t="s">
        <v>137</v>
      </c>
      <c r="U96" s="18">
        <v>45629.592361111114</v>
      </c>
      <c r="V96" s="15">
        <v>45622</v>
      </c>
      <c r="W96" s="9">
        <v>1100000000</v>
      </c>
      <c r="X96" s="15">
        <v>45630</v>
      </c>
      <c r="Y96" s="14" t="s">
        <v>27</v>
      </c>
    </row>
    <row r="97" spans="1:25" s="19" customFormat="1" x14ac:dyDescent="0.25">
      <c r="A97" s="14" t="s">
        <v>257</v>
      </c>
      <c r="B97" s="14" t="s">
        <v>658</v>
      </c>
      <c r="C97" s="14" t="s">
        <v>135</v>
      </c>
      <c r="D97" s="14" t="s">
        <v>136</v>
      </c>
      <c r="E97" s="14" t="str">
        <f>VLOOKUP(A97,[1]INFO_YATIRIM_VARANT!$A$1:$E$402,5,FALSE)</f>
        <v>TRWINFM34158</v>
      </c>
      <c r="F97" s="15">
        <v>45631</v>
      </c>
      <c r="G97" s="15">
        <v>45702</v>
      </c>
      <c r="H97" s="15">
        <v>45702</v>
      </c>
      <c r="I97" s="14" t="s">
        <v>18</v>
      </c>
      <c r="J97" s="8">
        <v>2000000</v>
      </c>
      <c r="K97" s="16">
        <v>0.03</v>
      </c>
      <c r="L97" s="17">
        <v>190</v>
      </c>
      <c r="M97" s="14" t="str">
        <f>VLOOKUP(A97,[1]INFO_YATIRIM_VARANT!$A$1:$M$402,13,FALSE)</f>
        <v>RWMNPE</v>
      </c>
      <c r="N97" s="14" t="s">
        <v>19</v>
      </c>
      <c r="O97" s="14" t="s">
        <v>24</v>
      </c>
      <c r="P97" s="8">
        <v>2000000</v>
      </c>
      <c r="Q97" s="8">
        <v>2000000</v>
      </c>
      <c r="R97" s="8">
        <v>20000</v>
      </c>
      <c r="S97" s="14"/>
      <c r="T97" s="14" t="s">
        <v>137</v>
      </c>
      <c r="U97" s="18">
        <v>45629.592361111114</v>
      </c>
      <c r="V97" s="15">
        <v>45622</v>
      </c>
      <c r="W97" s="9">
        <v>1100000000</v>
      </c>
      <c r="X97" s="15">
        <v>45630</v>
      </c>
      <c r="Y97" s="14" t="s">
        <v>27</v>
      </c>
    </row>
    <row r="98" spans="1:25" s="19" customFormat="1" x14ac:dyDescent="0.25">
      <c r="A98" s="14" t="s">
        <v>258</v>
      </c>
      <c r="B98" s="14" t="s">
        <v>659</v>
      </c>
      <c r="C98" s="14" t="s">
        <v>135</v>
      </c>
      <c r="D98" s="14" t="s">
        <v>136</v>
      </c>
      <c r="E98" s="14" t="str">
        <f>VLOOKUP(A98,[1]INFO_YATIRIM_VARANT!$A$1:$E$402,5,FALSE)</f>
        <v>TRWINFM34166</v>
      </c>
      <c r="F98" s="15">
        <v>45631</v>
      </c>
      <c r="G98" s="15">
        <v>45702</v>
      </c>
      <c r="H98" s="15">
        <v>45702</v>
      </c>
      <c r="I98" s="14" t="s">
        <v>18</v>
      </c>
      <c r="J98" s="8">
        <v>2000000</v>
      </c>
      <c r="K98" s="16">
        <v>0.03</v>
      </c>
      <c r="L98" s="17">
        <v>170</v>
      </c>
      <c r="M98" s="14" t="str">
        <f>VLOOKUP(A98,[1]INFO_YATIRIM_VARANT!$A$1:$M$402,13,FALSE)</f>
        <v>RWMNPE</v>
      </c>
      <c r="N98" s="14" t="s">
        <v>19</v>
      </c>
      <c r="O98" s="14" t="s">
        <v>24</v>
      </c>
      <c r="P98" s="8">
        <v>2000000</v>
      </c>
      <c r="Q98" s="8">
        <v>2000000</v>
      </c>
      <c r="R98" s="8">
        <v>20000</v>
      </c>
      <c r="S98" s="14"/>
      <c r="T98" s="14" t="s">
        <v>137</v>
      </c>
      <c r="U98" s="18">
        <v>45629.592361111114</v>
      </c>
      <c r="V98" s="15">
        <v>45622</v>
      </c>
      <c r="W98" s="9">
        <v>1100000000</v>
      </c>
      <c r="X98" s="15">
        <v>45630</v>
      </c>
      <c r="Y98" s="14" t="s">
        <v>27</v>
      </c>
    </row>
    <row r="99" spans="1:25" s="19" customFormat="1" x14ac:dyDescent="0.25">
      <c r="A99" s="14" t="s">
        <v>259</v>
      </c>
      <c r="B99" s="14" t="s">
        <v>660</v>
      </c>
      <c r="C99" s="14" t="s">
        <v>103</v>
      </c>
      <c r="D99" s="14" t="s">
        <v>102</v>
      </c>
      <c r="E99" s="14" t="str">
        <f>VLOOKUP(A99,[1]INFO_YATIRIM_VARANT!$A$1:$E$402,5,FALSE)</f>
        <v>TRWINFM34174</v>
      </c>
      <c r="F99" s="15">
        <v>45631</v>
      </c>
      <c r="G99" s="15">
        <v>45716</v>
      </c>
      <c r="H99" s="15">
        <v>45716</v>
      </c>
      <c r="I99" s="14" t="s">
        <v>18</v>
      </c>
      <c r="J99" s="8">
        <v>2000000</v>
      </c>
      <c r="K99" s="16">
        <v>0.1</v>
      </c>
      <c r="L99" s="17">
        <v>85</v>
      </c>
      <c r="M99" s="14" t="str">
        <f>VLOOKUP(A99,[1]INFO_YATIRIM_VARANT!$A$1:$M$402,13,FALSE)</f>
        <v>RWMNCE</v>
      </c>
      <c r="N99" s="14" t="s">
        <v>19</v>
      </c>
      <c r="O99" s="14" t="s">
        <v>23</v>
      </c>
      <c r="P99" s="8">
        <v>2000000</v>
      </c>
      <c r="Q99" s="8">
        <v>2000000</v>
      </c>
      <c r="R99" s="8">
        <v>20000</v>
      </c>
      <c r="S99" s="14"/>
      <c r="T99" s="14" t="s">
        <v>108</v>
      </c>
      <c r="U99" s="18">
        <v>45629.592361111114</v>
      </c>
      <c r="V99" s="15">
        <v>45622</v>
      </c>
      <c r="W99" s="9">
        <v>1100000000</v>
      </c>
      <c r="X99" s="15">
        <v>45630</v>
      </c>
      <c r="Y99" s="14" t="s">
        <v>27</v>
      </c>
    </row>
    <row r="100" spans="1:25" s="19" customFormat="1" x14ac:dyDescent="0.25">
      <c r="A100" s="14" t="s">
        <v>260</v>
      </c>
      <c r="B100" s="14" t="s">
        <v>661</v>
      </c>
      <c r="C100" s="14" t="s">
        <v>103</v>
      </c>
      <c r="D100" s="14" t="s">
        <v>102</v>
      </c>
      <c r="E100" s="14" t="str">
        <f>VLOOKUP(A100,[1]INFO_YATIRIM_VARANT!$A$1:$E$402,5,FALSE)</f>
        <v>TRWINFM34182</v>
      </c>
      <c r="F100" s="15">
        <v>45631</v>
      </c>
      <c r="G100" s="15">
        <v>45716</v>
      </c>
      <c r="H100" s="15">
        <v>45716</v>
      </c>
      <c r="I100" s="14" t="s">
        <v>18</v>
      </c>
      <c r="J100" s="8">
        <v>2000000</v>
      </c>
      <c r="K100" s="16">
        <v>0.1</v>
      </c>
      <c r="L100" s="17">
        <v>75</v>
      </c>
      <c r="M100" s="14" t="str">
        <f>VLOOKUP(A100,[1]INFO_YATIRIM_VARANT!$A$1:$M$402,13,FALSE)</f>
        <v>RWMNCE</v>
      </c>
      <c r="N100" s="14" t="s">
        <v>19</v>
      </c>
      <c r="O100" s="14" t="s">
        <v>23</v>
      </c>
      <c r="P100" s="8">
        <v>2000000</v>
      </c>
      <c r="Q100" s="8">
        <v>2000000</v>
      </c>
      <c r="R100" s="8">
        <v>20000</v>
      </c>
      <c r="S100" s="14"/>
      <c r="T100" s="14" t="s">
        <v>108</v>
      </c>
      <c r="U100" s="18">
        <v>45629.592361111114</v>
      </c>
      <c r="V100" s="15">
        <v>45622</v>
      </c>
      <c r="W100" s="9">
        <v>1100000000</v>
      </c>
      <c r="X100" s="15">
        <v>45630</v>
      </c>
      <c r="Y100" s="14" t="s">
        <v>27</v>
      </c>
    </row>
    <row r="101" spans="1:25" s="19" customFormat="1" x14ac:dyDescent="0.25">
      <c r="A101" s="14" t="s">
        <v>261</v>
      </c>
      <c r="B101" s="14" t="s">
        <v>662</v>
      </c>
      <c r="C101" s="14" t="s">
        <v>103</v>
      </c>
      <c r="D101" s="14" t="s">
        <v>102</v>
      </c>
      <c r="E101" s="14" t="str">
        <f>VLOOKUP(A101,[1]INFO_YATIRIM_VARANT!$A$1:$E$402,5,FALSE)</f>
        <v>TRWINFM34190</v>
      </c>
      <c r="F101" s="15">
        <v>45631</v>
      </c>
      <c r="G101" s="15">
        <v>45716</v>
      </c>
      <c r="H101" s="15">
        <v>45716</v>
      </c>
      <c r="I101" s="14" t="s">
        <v>18</v>
      </c>
      <c r="J101" s="8">
        <v>2000000</v>
      </c>
      <c r="K101" s="16">
        <v>0.1</v>
      </c>
      <c r="L101" s="17">
        <v>65</v>
      </c>
      <c r="M101" s="14" t="str">
        <f>VLOOKUP(A101,[1]INFO_YATIRIM_VARANT!$A$1:$M$402,13,FALSE)</f>
        <v>RWMNCE</v>
      </c>
      <c r="N101" s="14" t="s">
        <v>19</v>
      </c>
      <c r="O101" s="14" t="s">
        <v>23</v>
      </c>
      <c r="P101" s="8">
        <v>2000000</v>
      </c>
      <c r="Q101" s="8">
        <v>2000000</v>
      </c>
      <c r="R101" s="8">
        <v>20000</v>
      </c>
      <c r="S101" s="14"/>
      <c r="T101" s="14" t="s">
        <v>108</v>
      </c>
      <c r="U101" s="18">
        <v>45629.592361111114</v>
      </c>
      <c r="V101" s="15">
        <v>45622</v>
      </c>
      <c r="W101" s="9">
        <v>1100000000</v>
      </c>
      <c r="X101" s="15">
        <v>45630</v>
      </c>
      <c r="Y101" s="14" t="s">
        <v>27</v>
      </c>
    </row>
    <row r="102" spans="1:25" s="19" customFormat="1" x14ac:dyDescent="0.25">
      <c r="A102" s="14" t="s">
        <v>262</v>
      </c>
      <c r="B102" s="14" t="s">
        <v>663</v>
      </c>
      <c r="C102" s="14" t="s">
        <v>103</v>
      </c>
      <c r="D102" s="14" t="s">
        <v>102</v>
      </c>
      <c r="E102" s="14" t="str">
        <f>VLOOKUP(A102,[1]INFO_YATIRIM_VARANT!$A$1:$E$402,5,FALSE)</f>
        <v>TRWINFM34208</v>
      </c>
      <c r="F102" s="15">
        <v>45631</v>
      </c>
      <c r="G102" s="15">
        <v>45716</v>
      </c>
      <c r="H102" s="15">
        <v>45716</v>
      </c>
      <c r="I102" s="14" t="s">
        <v>18</v>
      </c>
      <c r="J102" s="8">
        <v>2000000</v>
      </c>
      <c r="K102" s="16">
        <v>0.1</v>
      </c>
      <c r="L102" s="17">
        <v>60</v>
      </c>
      <c r="M102" s="14" t="str">
        <f>VLOOKUP(A102,[1]INFO_YATIRIM_VARANT!$A$1:$M$402,13,FALSE)</f>
        <v>RWMNCE</v>
      </c>
      <c r="N102" s="14" t="s">
        <v>19</v>
      </c>
      <c r="O102" s="14" t="s">
        <v>23</v>
      </c>
      <c r="P102" s="8">
        <v>2000000</v>
      </c>
      <c r="Q102" s="8">
        <v>2000000</v>
      </c>
      <c r="R102" s="8">
        <v>20000</v>
      </c>
      <c r="S102" s="14"/>
      <c r="T102" s="14" t="s">
        <v>108</v>
      </c>
      <c r="U102" s="18">
        <v>45629.592361111114</v>
      </c>
      <c r="V102" s="15">
        <v>45622</v>
      </c>
      <c r="W102" s="9">
        <v>1100000000</v>
      </c>
      <c r="X102" s="15">
        <v>45630</v>
      </c>
      <c r="Y102" s="14" t="s">
        <v>27</v>
      </c>
    </row>
    <row r="103" spans="1:25" s="19" customFormat="1" x14ac:dyDescent="0.25">
      <c r="A103" s="14" t="s">
        <v>263</v>
      </c>
      <c r="B103" s="14" t="s">
        <v>664</v>
      </c>
      <c r="C103" s="14" t="s">
        <v>103</v>
      </c>
      <c r="D103" s="14" t="s">
        <v>102</v>
      </c>
      <c r="E103" s="14" t="str">
        <f>VLOOKUP(A103,[1]INFO_YATIRIM_VARANT!$A$1:$E$402,5,FALSE)</f>
        <v>TRWINFM34216</v>
      </c>
      <c r="F103" s="15">
        <v>45631</v>
      </c>
      <c r="G103" s="15">
        <v>45716</v>
      </c>
      <c r="H103" s="15">
        <v>45716</v>
      </c>
      <c r="I103" s="14" t="s">
        <v>18</v>
      </c>
      <c r="J103" s="8">
        <v>2000000</v>
      </c>
      <c r="K103" s="16">
        <v>0.1</v>
      </c>
      <c r="L103" s="17">
        <v>55</v>
      </c>
      <c r="M103" s="14" t="str">
        <f>VLOOKUP(A103,[1]INFO_YATIRIM_VARANT!$A$1:$M$402,13,FALSE)</f>
        <v>RWMNCE</v>
      </c>
      <c r="N103" s="14" t="s">
        <v>19</v>
      </c>
      <c r="O103" s="14" t="s">
        <v>23</v>
      </c>
      <c r="P103" s="8">
        <v>2000000</v>
      </c>
      <c r="Q103" s="8">
        <v>2000000</v>
      </c>
      <c r="R103" s="8">
        <v>20000</v>
      </c>
      <c r="S103" s="14"/>
      <c r="T103" s="14" t="s">
        <v>108</v>
      </c>
      <c r="U103" s="18">
        <v>45629.592361111114</v>
      </c>
      <c r="V103" s="15">
        <v>45622</v>
      </c>
      <c r="W103" s="9">
        <v>1100000000</v>
      </c>
      <c r="X103" s="15">
        <v>45630</v>
      </c>
      <c r="Y103" s="14" t="s">
        <v>27</v>
      </c>
    </row>
    <row r="104" spans="1:25" s="19" customFormat="1" x14ac:dyDescent="0.25">
      <c r="A104" s="14" t="s">
        <v>264</v>
      </c>
      <c r="B104" s="14" t="s">
        <v>665</v>
      </c>
      <c r="C104" s="14" t="s">
        <v>103</v>
      </c>
      <c r="D104" s="14" t="s">
        <v>102</v>
      </c>
      <c r="E104" s="14" t="str">
        <f>VLOOKUP(A104,[1]INFO_YATIRIM_VARANT!$A$1:$E$402,5,FALSE)</f>
        <v>TRWINFM34224</v>
      </c>
      <c r="F104" s="15">
        <v>45631</v>
      </c>
      <c r="G104" s="15">
        <v>45702</v>
      </c>
      <c r="H104" s="15">
        <v>45702</v>
      </c>
      <c r="I104" s="14" t="s">
        <v>18</v>
      </c>
      <c r="J104" s="8">
        <v>2000000</v>
      </c>
      <c r="K104" s="16">
        <v>0.1</v>
      </c>
      <c r="L104" s="17">
        <v>80</v>
      </c>
      <c r="M104" s="14" t="str">
        <f>VLOOKUP(A104,[1]INFO_YATIRIM_VARANT!$A$1:$M$402,13,FALSE)</f>
        <v>RWMNCE</v>
      </c>
      <c r="N104" s="14" t="s">
        <v>19</v>
      </c>
      <c r="O104" s="14" t="s">
        <v>23</v>
      </c>
      <c r="P104" s="8">
        <v>2000000</v>
      </c>
      <c r="Q104" s="8">
        <v>2000000</v>
      </c>
      <c r="R104" s="8">
        <v>20000</v>
      </c>
      <c r="S104" s="14"/>
      <c r="T104" s="14" t="s">
        <v>108</v>
      </c>
      <c r="U104" s="18">
        <v>45629.592361111114</v>
      </c>
      <c r="V104" s="15">
        <v>45622</v>
      </c>
      <c r="W104" s="9">
        <v>1100000000</v>
      </c>
      <c r="X104" s="15">
        <v>45630</v>
      </c>
      <c r="Y104" s="14" t="s">
        <v>27</v>
      </c>
    </row>
    <row r="105" spans="1:25" s="19" customFormat="1" x14ac:dyDescent="0.25">
      <c r="A105" s="14" t="s">
        <v>265</v>
      </c>
      <c r="B105" s="14" t="s">
        <v>666</v>
      </c>
      <c r="C105" s="14" t="s">
        <v>103</v>
      </c>
      <c r="D105" s="14" t="s">
        <v>102</v>
      </c>
      <c r="E105" s="14" t="str">
        <f>VLOOKUP(A105,[1]INFO_YATIRIM_VARANT!$A$1:$E$402,5,FALSE)</f>
        <v>TRWINFM34232</v>
      </c>
      <c r="F105" s="15">
        <v>45631</v>
      </c>
      <c r="G105" s="15">
        <v>45702</v>
      </c>
      <c r="H105" s="15">
        <v>45702</v>
      </c>
      <c r="I105" s="14" t="s">
        <v>18</v>
      </c>
      <c r="J105" s="8">
        <v>2000000</v>
      </c>
      <c r="K105" s="16">
        <v>0.1</v>
      </c>
      <c r="L105" s="17">
        <v>70</v>
      </c>
      <c r="M105" s="14" t="str">
        <f>VLOOKUP(A105,[1]INFO_YATIRIM_VARANT!$A$1:$M$402,13,FALSE)</f>
        <v>RWMNCE</v>
      </c>
      <c r="N105" s="14" t="s">
        <v>19</v>
      </c>
      <c r="O105" s="14" t="s">
        <v>23</v>
      </c>
      <c r="P105" s="8">
        <v>2000000</v>
      </c>
      <c r="Q105" s="8">
        <v>2000000</v>
      </c>
      <c r="R105" s="8">
        <v>20000</v>
      </c>
      <c r="S105" s="14"/>
      <c r="T105" s="14" t="s">
        <v>108</v>
      </c>
      <c r="U105" s="18">
        <v>45629.592361111114</v>
      </c>
      <c r="V105" s="15">
        <v>45622</v>
      </c>
      <c r="W105" s="9">
        <v>1100000000</v>
      </c>
      <c r="X105" s="15">
        <v>45630</v>
      </c>
      <c r="Y105" s="14" t="s">
        <v>27</v>
      </c>
    </row>
    <row r="106" spans="1:25" s="19" customFormat="1" x14ac:dyDescent="0.25">
      <c r="A106" s="14" t="s">
        <v>266</v>
      </c>
      <c r="B106" s="14" t="s">
        <v>667</v>
      </c>
      <c r="C106" s="14" t="s">
        <v>103</v>
      </c>
      <c r="D106" s="14" t="s">
        <v>102</v>
      </c>
      <c r="E106" s="14" t="str">
        <f>VLOOKUP(A106,[1]INFO_YATIRIM_VARANT!$A$1:$E$402,5,FALSE)</f>
        <v>TRWINFM34240</v>
      </c>
      <c r="F106" s="15">
        <v>45631</v>
      </c>
      <c r="G106" s="15">
        <v>45702</v>
      </c>
      <c r="H106" s="15">
        <v>45702</v>
      </c>
      <c r="I106" s="14" t="s">
        <v>18</v>
      </c>
      <c r="J106" s="8">
        <v>2000000</v>
      </c>
      <c r="K106" s="16">
        <v>0.1</v>
      </c>
      <c r="L106" s="17">
        <v>62</v>
      </c>
      <c r="M106" s="14" t="str">
        <f>VLOOKUP(A106,[1]INFO_YATIRIM_VARANT!$A$1:$M$402,13,FALSE)</f>
        <v>RWMNCE</v>
      </c>
      <c r="N106" s="14" t="s">
        <v>19</v>
      </c>
      <c r="O106" s="14" t="s">
        <v>23</v>
      </c>
      <c r="P106" s="8">
        <v>2000000</v>
      </c>
      <c r="Q106" s="8">
        <v>2000000</v>
      </c>
      <c r="R106" s="8">
        <v>20000</v>
      </c>
      <c r="S106" s="14"/>
      <c r="T106" s="14" t="s">
        <v>108</v>
      </c>
      <c r="U106" s="18">
        <v>45629.592361111114</v>
      </c>
      <c r="V106" s="15">
        <v>45622</v>
      </c>
      <c r="W106" s="9">
        <v>1100000000</v>
      </c>
      <c r="X106" s="15">
        <v>45630</v>
      </c>
      <c r="Y106" s="14" t="s">
        <v>27</v>
      </c>
    </row>
    <row r="107" spans="1:25" s="19" customFormat="1" x14ac:dyDescent="0.25">
      <c r="A107" s="14" t="s">
        <v>267</v>
      </c>
      <c r="B107" s="14" t="s">
        <v>668</v>
      </c>
      <c r="C107" s="14" t="s">
        <v>104</v>
      </c>
      <c r="D107" s="14" t="s">
        <v>102</v>
      </c>
      <c r="E107" s="14" t="str">
        <f>VLOOKUP(A107,[1]INFO_YATIRIM_VARANT!$A$1:$E$402,5,FALSE)</f>
        <v>TRWINFM34257</v>
      </c>
      <c r="F107" s="15">
        <v>45631</v>
      </c>
      <c r="G107" s="15">
        <v>45716</v>
      </c>
      <c r="H107" s="15">
        <v>45716</v>
      </c>
      <c r="I107" s="14" t="s">
        <v>18</v>
      </c>
      <c r="J107" s="8">
        <v>2000000</v>
      </c>
      <c r="K107" s="16">
        <v>0.1</v>
      </c>
      <c r="L107" s="17">
        <v>54</v>
      </c>
      <c r="M107" s="14" t="str">
        <f>VLOOKUP(A107,[1]INFO_YATIRIM_VARANT!$A$1:$M$402,13,FALSE)</f>
        <v>RWMNPE</v>
      </c>
      <c r="N107" s="14" t="s">
        <v>19</v>
      </c>
      <c r="O107" s="14" t="s">
        <v>24</v>
      </c>
      <c r="P107" s="8">
        <v>2000000</v>
      </c>
      <c r="Q107" s="8">
        <v>2000000</v>
      </c>
      <c r="R107" s="8">
        <v>20000</v>
      </c>
      <c r="S107" s="14"/>
      <c r="T107" s="14" t="s">
        <v>108</v>
      </c>
      <c r="U107" s="18">
        <v>45629.592361111114</v>
      </c>
      <c r="V107" s="15">
        <v>45622</v>
      </c>
      <c r="W107" s="9">
        <v>1100000000</v>
      </c>
      <c r="X107" s="15">
        <v>45630</v>
      </c>
      <c r="Y107" s="14" t="s">
        <v>27</v>
      </c>
    </row>
    <row r="108" spans="1:25" s="19" customFormat="1" x14ac:dyDescent="0.25">
      <c r="A108" s="14" t="s">
        <v>268</v>
      </c>
      <c r="B108" s="14" t="s">
        <v>669</v>
      </c>
      <c r="C108" s="14" t="s">
        <v>104</v>
      </c>
      <c r="D108" s="14" t="s">
        <v>102</v>
      </c>
      <c r="E108" s="14" t="str">
        <f>VLOOKUP(A108,[1]INFO_YATIRIM_VARANT!$A$1:$E$402,5,FALSE)</f>
        <v>TRWINFM34265</v>
      </c>
      <c r="F108" s="15">
        <v>45631</v>
      </c>
      <c r="G108" s="15">
        <v>45716</v>
      </c>
      <c r="H108" s="15">
        <v>45716</v>
      </c>
      <c r="I108" s="14" t="s">
        <v>18</v>
      </c>
      <c r="J108" s="8">
        <v>2000000</v>
      </c>
      <c r="K108" s="16">
        <v>0.1</v>
      </c>
      <c r="L108" s="17">
        <v>49</v>
      </c>
      <c r="M108" s="14" t="str">
        <f>VLOOKUP(A108,[1]INFO_YATIRIM_VARANT!$A$1:$M$402,13,FALSE)</f>
        <v>RWMNPE</v>
      </c>
      <c r="N108" s="14" t="s">
        <v>19</v>
      </c>
      <c r="O108" s="14" t="s">
        <v>24</v>
      </c>
      <c r="P108" s="8">
        <v>2000000</v>
      </c>
      <c r="Q108" s="8">
        <v>2000000</v>
      </c>
      <c r="R108" s="8">
        <v>20000</v>
      </c>
      <c r="S108" s="14"/>
      <c r="T108" s="14" t="s">
        <v>108</v>
      </c>
      <c r="U108" s="18">
        <v>45629.592361111114</v>
      </c>
      <c r="V108" s="15">
        <v>45622</v>
      </c>
      <c r="W108" s="9">
        <v>1100000000</v>
      </c>
      <c r="X108" s="15">
        <v>45630</v>
      </c>
      <c r="Y108" s="14" t="s">
        <v>27</v>
      </c>
    </row>
    <row r="109" spans="1:25" s="19" customFormat="1" x14ac:dyDescent="0.25">
      <c r="A109" s="14" t="s">
        <v>269</v>
      </c>
      <c r="B109" s="14" t="s">
        <v>670</v>
      </c>
      <c r="C109" s="14" t="s">
        <v>104</v>
      </c>
      <c r="D109" s="14" t="s">
        <v>102</v>
      </c>
      <c r="E109" s="14" t="str">
        <f>VLOOKUP(A109,[1]INFO_YATIRIM_VARANT!$A$1:$E$402,5,FALSE)</f>
        <v>TRWINFM34273</v>
      </c>
      <c r="F109" s="15">
        <v>45631</v>
      </c>
      <c r="G109" s="15">
        <v>45716</v>
      </c>
      <c r="H109" s="15">
        <v>45716</v>
      </c>
      <c r="I109" s="14" t="s">
        <v>18</v>
      </c>
      <c r="J109" s="8">
        <v>2000000</v>
      </c>
      <c r="K109" s="16">
        <v>0.1</v>
      </c>
      <c r="L109" s="17">
        <v>44</v>
      </c>
      <c r="M109" s="14" t="str">
        <f>VLOOKUP(A109,[1]INFO_YATIRIM_VARANT!$A$1:$M$402,13,FALSE)</f>
        <v>RWMNPE</v>
      </c>
      <c r="N109" s="14" t="s">
        <v>19</v>
      </c>
      <c r="O109" s="14" t="s">
        <v>24</v>
      </c>
      <c r="P109" s="8">
        <v>2000000</v>
      </c>
      <c r="Q109" s="8">
        <v>2000000</v>
      </c>
      <c r="R109" s="8">
        <v>20000</v>
      </c>
      <c r="S109" s="14"/>
      <c r="T109" s="14" t="s">
        <v>108</v>
      </c>
      <c r="U109" s="18">
        <v>45629.592361111114</v>
      </c>
      <c r="V109" s="15">
        <v>45622</v>
      </c>
      <c r="W109" s="9">
        <v>1100000000</v>
      </c>
      <c r="X109" s="15">
        <v>45630</v>
      </c>
      <c r="Y109" s="14" t="s">
        <v>27</v>
      </c>
    </row>
    <row r="110" spans="1:25" s="19" customFormat="1" x14ac:dyDescent="0.25">
      <c r="A110" s="14" t="s">
        <v>270</v>
      </c>
      <c r="B110" s="14" t="s">
        <v>671</v>
      </c>
      <c r="C110" s="14" t="s">
        <v>104</v>
      </c>
      <c r="D110" s="14" t="s">
        <v>102</v>
      </c>
      <c r="E110" s="14" t="str">
        <f>VLOOKUP(A110,[1]INFO_YATIRIM_VARANT!$A$1:$E$402,5,FALSE)</f>
        <v>TRWINFM34281</v>
      </c>
      <c r="F110" s="15">
        <v>45631</v>
      </c>
      <c r="G110" s="15">
        <v>45716</v>
      </c>
      <c r="H110" s="15">
        <v>45716</v>
      </c>
      <c r="I110" s="14" t="s">
        <v>18</v>
      </c>
      <c r="J110" s="8">
        <v>2000000</v>
      </c>
      <c r="K110" s="16">
        <v>0.1</v>
      </c>
      <c r="L110" s="17">
        <v>39</v>
      </c>
      <c r="M110" s="14" t="str">
        <f>VLOOKUP(A110,[1]INFO_YATIRIM_VARANT!$A$1:$M$402,13,FALSE)</f>
        <v>RWMNPE</v>
      </c>
      <c r="N110" s="14" t="s">
        <v>19</v>
      </c>
      <c r="O110" s="14" t="s">
        <v>24</v>
      </c>
      <c r="P110" s="8">
        <v>2000000</v>
      </c>
      <c r="Q110" s="8">
        <v>2000000</v>
      </c>
      <c r="R110" s="8">
        <v>20000</v>
      </c>
      <c r="S110" s="14"/>
      <c r="T110" s="14" t="s">
        <v>108</v>
      </c>
      <c r="U110" s="18">
        <v>45629.592361111114</v>
      </c>
      <c r="V110" s="15">
        <v>45622</v>
      </c>
      <c r="W110" s="9">
        <v>1100000000</v>
      </c>
      <c r="X110" s="15">
        <v>45630</v>
      </c>
      <c r="Y110" s="14" t="s">
        <v>27</v>
      </c>
    </row>
    <row r="111" spans="1:25" s="19" customFormat="1" x14ac:dyDescent="0.25">
      <c r="A111" s="14" t="s">
        <v>271</v>
      </c>
      <c r="B111" s="14" t="s">
        <v>672</v>
      </c>
      <c r="C111" s="14" t="s">
        <v>104</v>
      </c>
      <c r="D111" s="14" t="s">
        <v>102</v>
      </c>
      <c r="E111" s="14" t="str">
        <f>VLOOKUP(A111,[1]INFO_YATIRIM_VARANT!$A$1:$E$402,5,FALSE)</f>
        <v>TRWINFM34299</v>
      </c>
      <c r="F111" s="15">
        <v>45631</v>
      </c>
      <c r="G111" s="15">
        <v>45702</v>
      </c>
      <c r="H111" s="15">
        <v>45702</v>
      </c>
      <c r="I111" s="14" t="s">
        <v>18</v>
      </c>
      <c r="J111" s="8">
        <v>2000000</v>
      </c>
      <c r="K111" s="16">
        <v>0.1</v>
      </c>
      <c r="L111" s="17">
        <v>47</v>
      </c>
      <c r="M111" s="14" t="str">
        <f>VLOOKUP(A111,[1]INFO_YATIRIM_VARANT!$A$1:$M$402,13,FALSE)</f>
        <v>RWMNPE</v>
      </c>
      <c r="N111" s="14" t="s">
        <v>19</v>
      </c>
      <c r="O111" s="14" t="s">
        <v>24</v>
      </c>
      <c r="P111" s="8">
        <v>2000000</v>
      </c>
      <c r="Q111" s="8">
        <v>2000000</v>
      </c>
      <c r="R111" s="8">
        <v>20000</v>
      </c>
      <c r="S111" s="14"/>
      <c r="T111" s="14" t="s">
        <v>108</v>
      </c>
      <c r="U111" s="18">
        <v>45629.592361111114</v>
      </c>
      <c r="V111" s="15">
        <v>45622</v>
      </c>
      <c r="W111" s="9">
        <v>1100000000</v>
      </c>
      <c r="X111" s="15">
        <v>45630</v>
      </c>
      <c r="Y111" s="14" t="s">
        <v>27</v>
      </c>
    </row>
    <row r="112" spans="1:25" s="19" customFormat="1" x14ac:dyDescent="0.25">
      <c r="A112" s="14" t="s">
        <v>272</v>
      </c>
      <c r="B112" s="14" t="s">
        <v>673</v>
      </c>
      <c r="C112" s="14" t="s">
        <v>104</v>
      </c>
      <c r="D112" s="14" t="s">
        <v>102</v>
      </c>
      <c r="E112" s="14" t="str">
        <f>VLOOKUP(A112,[1]INFO_YATIRIM_VARANT!$A$1:$E$402,5,FALSE)</f>
        <v>TRWINFM34307</v>
      </c>
      <c r="F112" s="15">
        <v>45631</v>
      </c>
      <c r="G112" s="15">
        <v>45702</v>
      </c>
      <c r="H112" s="15">
        <v>45702</v>
      </c>
      <c r="I112" s="14" t="s">
        <v>18</v>
      </c>
      <c r="J112" s="8">
        <v>2000000</v>
      </c>
      <c r="K112" s="16">
        <v>0.1</v>
      </c>
      <c r="L112" s="17">
        <v>41</v>
      </c>
      <c r="M112" s="14" t="str">
        <f>VLOOKUP(A112,[1]INFO_YATIRIM_VARANT!$A$1:$M$402,13,FALSE)</f>
        <v>RWMNPE</v>
      </c>
      <c r="N112" s="14" t="s">
        <v>19</v>
      </c>
      <c r="O112" s="14" t="s">
        <v>24</v>
      </c>
      <c r="P112" s="8">
        <v>2000000</v>
      </c>
      <c r="Q112" s="8">
        <v>2000000</v>
      </c>
      <c r="R112" s="8">
        <v>20000</v>
      </c>
      <c r="S112" s="14"/>
      <c r="T112" s="14" t="s">
        <v>108</v>
      </c>
      <c r="U112" s="18">
        <v>45629.592361111114</v>
      </c>
      <c r="V112" s="15">
        <v>45622</v>
      </c>
      <c r="W112" s="9">
        <v>1100000000</v>
      </c>
      <c r="X112" s="15">
        <v>45630</v>
      </c>
      <c r="Y112" s="14" t="s">
        <v>27</v>
      </c>
    </row>
    <row r="113" spans="1:25" s="19" customFormat="1" x14ac:dyDescent="0.25">
      <c r="A113" s="14" t="s">
        <v>273</v>
      </c>
      <c r="B113" s="14" t="s">
        <v>674</v>
      </c>
      <c r="C113" s="14" t="s">
        <v>54</v>
      </c>
      <c r="D113" s="14" t="s">
        <v>46</v>
      </c>
      <c r="E113" s="14" t="str">
        <f>VLOOKUP(A113,[1]INFO_YATIRIM_VARANT!$A$1:$E$402,5,FALSE)</f>
        <v>TRWINFM34315</v>
      </c>
      <c r="F113" s="15">
        <v>45631</v>
      </c>
      <c r="G113" s="15">
        <v>45716</v>
      </c>
      <c r="H113" s="15">
        <v>45716</v>
      </c>
      <c r="I113" s="14" t="s">
        <v>18</v>
      </c>
      <c r="J113" s="8">
        <v>2000000</v>
      </c>
      <c r="K113" s="16">
        <v>0.5</v>
      </c>
      <c r="L113" s="17">
        <v>19</v>
      </c>
      <c r="M113" s="14" t="str">
        <f>VLOOKUP(A113,[1]INFO_YATIRIM_VARANT!$A$1:$M$402,13,FALSE)</f>
        <v>RWMNCE</v>
      </c>
      <c r="N113" s="14" t="s">
        <v>19</v>
      </c>
      <c r="O113" s="14" t="s">
        <v>23</v>
      </c>
      <c r="P113" s="8">
        <v>2000000</v>
      </c>
      <c r="Q113" s="8">
        <v>2000000</v>
      </c>
      <c r="R113" s="8">
        <v>20000</v>
      </c>
      <c r="S113" s="14"/>
      <c r="T113" s="14" t="s">
        <v>35</v>
      </c>
      <c r="U113" s="18">
        <v>45629.592361111114</v>
      </c>
      <c r="V113" s="15">
        <v>45622</v>
      </c>
      <c r="W113" s="9">
        <v>1100000000</v>
      </c>
      <c r="X113" s="15">
        <v>45630</v>
      </c>
      <c r="Y113" s="14" t="s">
        <v>27</v>
      </c>
    </row>
    <row r="114" spans="1:25" s="19" customFormat="1" x14ac:dyDescent="0.25">
      <c r="A114" s="14" t="s">
        <v>274</v>
      </c>
      <c r="B114" s="14" t="s">
        <v>675</v>
      </c>
      <c r="C114" s="14" t="s">
        <v>54</v>
      </c>
      <c r="D114" s="14" t="s">
        <v>46</v>
      </c>
      <c r="E114" s="14" t="str">
        <f>VLOOKUP(A114,[1]INFO_YATIRIM_VARANT!$A$1:$E$402,5,FALSE)</f>
        <v>TRWINFM34323</v>
      </c>
      <c r="F114" s="15">
        <v>45631</v>
      </c>
      <c r="G114" s="15">
        <v>45716</v>
      </c>
      <c r="H114" s="15">
        <v>45716</v>
      </c>
      <c r="I114" s="14" t="s">
        <v>18</v>
      </c>
      <c r="J114" s="8">
        <v>2000000</v>
      </c>
      <c r="K114" s="16">
        <v>0.5</v>
      </c>
      <c r="L114" s="17">
        <v>17</v>
      </c>
      <c r="M114" s="14" t="str">
        <f>VLOOKUP(A114,[1]INFO_YATIRIM_VARANT!$A$1:$M$402,13,FALSE)</f>
        <v>RWMNCE</v>
      </c>
      <c r="N114" s="14" t="s">
        <v>19</v>
      </c>
      <c r="O114" s="14" t="s">
        <v>23</v>
      </c>
      <c r="P114" s="8">
        <v>2000000</v>
      </c>
      <c r="Q114" s="8">
        <v>2000000</v>
      </c>
      <c r="R114" s="8">
        <v>20000</v>
      </c>
      <c r="S114" s="14"/>
      <c r="T114" s="14" t="s">
        <v>35</v>
      </c>
      <c r="U114" s="18">
        <v>45629.592361111114</v>
      </c>
      <c r="V114" s="15">
        <v>45622</v>
      </c>
      <c r="W114" s="9">
        <v>1100000000</v>
      </c>
      <c r="X114" s="15">
        <v>45630</v>
      </c>
      <c r="Y114" s="14" t="s">
        <v>27</v>
      </c>
    </row>
    <row r="115" spans="1:25" s="19" customFormat="1" x14ac:dyDescent="0.25">
      <c r="A115" s="14" t="s">
        <v>275</v>
      </c>
      <c r="B115" s="14" t="s">
        <v>676</v>
      </c>
      <c r="C115" s="14" t="s">
        <v>54</v>
      </c>
      <c r="D115" s="14" t="s">
        <v>46</v>
      </c>
      <c r="E115" s="14" t="str">
        <f>VLOOKUP(A115,[1]INFO_YATIRIM_VARANT!$A$1:$E$402,5,FALSE)</f>
        <v>TRWINFM34331</v>
      </c>
      <c r="F115" s="15">
        <v>45631</v>
      </c>
      <c r="G115" s="15">
        <v>45716</v>
      </c>
      <c r="H115" s="15">
        <v>45716</v>
      </c>
      <c r="I115" s="14" t="s">
        <v>18</v>
      </c>
      <c r="J115" s="8">
        <v>2000000</v>
      </c>
      <c r="K115" s="16">
        <v>0.5</v>
      </c>
      <c r="L115" s="17">
        <v>16</v>
      </c>
      <c r="M115" s="14" t="str">
        <f>VLOOKUP(A115,[1]INFO_YATIRIM_VARANT!$A$1:$M$402,13,FALSE)</f>
        <v>RWMNCE</v>
      </c>
      <c r="N115" s="14" t="s">
        <v>19</v>
      </c>
      <c r="O115" s="14" t="s">
        <v>23</v>
      </c>
      <c r="P115" s="8">
        <v>2000000</v>
      </c>
      <c r="Q115" s="8">
        <v>2000000</v>
      </c>
      <c r="R115" s="8">
        <v>20000</v>
      </c>
      <c r="S115" s="14"/>
      <c r="T115" s="14" t="s">
        <v>35</v>
      </c>
      <c r="U115" s="18">
        <v>45629.592361111114</v>
      </c>
      <c r="V115" s="15">
        <v>45622</v>
      </c>
      <c r="W115" s="9">
        <v>1100000000</v>
      </c>
      <c r="X115" s="15">
        <v>45630</v>
      </c>
      <c r="Y115" s="14" t="s">
        <v>27</v>
      </c>
    </row>
    <row r="116" spans="1:25" s="19" customFormat="1" x14ac:dyDescent="0.25">
      <c r="A116" s="14" t="s">
        <v>276</v>
      </c>
      <c r="B116" s="14" t="s">
        <v>677</v>
      </c>
      <c r="C116" s="14" t="s">
        <v>54</v>
      </c>
      <c r="D116" s="14" t="s">
        <v>46</v>
      </c>
      <c r="E116" s="14" t="str">
        <f>VLOOKUP(A116,[1]INFO_YATIRIM_VARANT!$A$1:$E$402,5,FALSE)</f>
        <v>TRWINFM34349</v>
      </c>
      <c r="F116" s="15">
        <v>45631</v>
      </c>
      <c r="G116" s="15">
        <v>45716</v>
      </c>
      <c r="H116" s="15">
        <v>45716</v>
      </c>
      <c r="I116" s="14" t="s">
        <v>18</v>
      </c>
      <c r="J116" s="8">
        <v>2000000</v>
      </c>
      <c r="K116" s="16">
        <v>0.5</v>
      </c>
      <c r="L116" s="17">
        <v>14</v>
      </c>
      <c r="M116" s="14" t="str">
        <f>VLOOKUP(A116,[1]INFO_YATIRIM_VARANT!$A$1:$M$402,13,FALSE)</f>
        <v>RWMNCE</v>
      </c>
      <c r="N116" s="14" t="s">
        <v>19</v>
      </c>
      <c r="O116" s="14" t="s">
        <v>23</v>
      </c>
      <c r="P116" s="8">
        <v>2000000</v>
      </c>
      <c r="Q116" s="8">
        <v>2000000</v>
      </c>
      <c r="R116" s="8">
        <v>20000</v>
      </c>
      <c r="S116" s="14"/>
      <c r="T116" s="14" t="s">
        <v>35</v>
      </c>
      <c r="U116" s="18">
        <v>45629.592361111114</v>
      </c>
      <c r="V116" s="15">
        <v>45622</v>
      </c>
      <c r="W116" s="9">
        <v>1100000000</v>
      </c>
      <c r="X116" s="15">
        <v>45630</v>
      </c>
      <c r="Y116" s="14" t="s">
        <v>27</v>
      </c>
    </row>
    <row r="117" spans="1:25" s="19" customFormat="1" x14ac:dyDescent="0.25">
      <c r="A117" s="14" t="s">
        <v>277</v>
      </c>
      <c r="B117" s="14" t="s">
        <v>678</v>
      </c>
      <c r="C117" s="14" t="s">
        <v>54</v>
      </c>
      <c r="D117" s="14" t="s">
        <v>46</v>
      </c>
      <c r="E117" s="14" t="str">
        <f>VLOOKUP(A117,[1]INFO_YATIRIM_VARANT!$A$1:$E$402,5,FALSE)</f>
        <v>TRWINFM34356</v>
      </c>
      <c r="F117" s="15">
        <v>45631</v>
      </c>
      <c r="G117" s="15">
        <v>45716</v>
      </c>
      <c r="H117" s="15">
        <v>45716</v>
      </c>
      <c r="I117" s="14" t="s">
        <v>18</v>
      </c>
      <c r="J117" s="8">
        <v>2000000</v>
      </c>
      <c r="K117" s="16">
        <v>0.5</v>
      </c>
      <c r="L117" s="17">
        <v>13</v>
      </c>
      <c r="M117" s="14" t="str">
        <f>VLOOKUP(A117,[1]INFO_YATIRIM_VARANT!$A$1:$M$402,13,FALSE)</f>
        <v>RWMNCE</v>
      </c>
      <c r="N117" s="14" t="s">
        <v>19</v>
      </c>
      <c r="O117" s="14" t="s">
        <v>23</v>
      </c>
      <c r="P117" s="8">
        <v>2000000</v>
      </c>
      <c r="Q117" s="8">
        <v>2000000</v>
      </c>
      <c r="R117" s="8">
        <v>20000</v>
      </c>
      <c r="S117" s="14"/>
      <c r="T117" s="14" t="s">
        <v>35</v>
      </c>
      <c r="U117" s="18">
        <v>45629.592361111114</v>
      </c>
      <c r="V117" s="15">
        <v>45622</v>
      </c>
      <c r="W117" s="9">
        <v>1100000000</v>
      </c>
      <c r="X117" s="15">
        <v>45630</v>
      </c>
      <c r="Y117" s="14" t="s">
        <v>27</v>
      </c>
    </row>
    <row r="118" spans="1:25" s="19" customFormat="1" x14ac:dyDescent="0.25">
      <c r="A118" s="14" t="s">
        <v>278</v>
      </c>
      <c r="B118" s="14" t="s">
        <v>679</v>
      </c>
      <c r="C118" s="14" t="s">
        <v>55</v>
      </c>
      <c r="D118" s="14" t="s">
        <v>46</v>
      </c>
      <c r="E118" s="14" t="str">
        <f>VLOOKUP(A118,[1]INFO_YATIRIM_VARANT!$A$1:$E$402,5,FALSE)</f>
        <v>TRWINFM34364</v>
      </c>
      <c r="F118" s="15">
        <v>45631</v>
      </c>
      <c r="G118" s="15">
        <v>45716</v>
      </c>
      <c r="H118" s="15">
        <v>45716</v>
      </c>
      <c r="I118" s="14" t="s">
        <v>18</v>
      </c>
      <c r="J118" s="8">
        <v>2000000</v>
      </c>
      <c r="K118" s="16">
        <v>0.5</v>
      </c>
      <c r="L118" s="17">
        <v>12.5</v>
      </c>
      <c r="M118" s="14" t="str">
        <f>VLOOKUP(A118,[1]INFO_YATIRIM_VARANT!$A$1:$M$402,13,FALSE)</f>
        <v>RWMNPE</v>
      </c>
      <c r="N118" s="14" t="s">
        <v>19</v>
      </c>
      <c r="O118" s="14" t="s">
        <v>24</v>
      </c>
      <c r="P118" s="8">
        <v>2000000</v>
      </c>
      <c r="Q118" s="8">
        <v>2000000</v>
      </c>
      <c r="R118" s="8">
        <v>20000</v>
      </c>
      <c r="S118" s="14"/>
      <c r="T118" s="14" t="s">
        <v>35</v>
      </c>
      <c r="U118" s="18">
        <v>45629.592361111114</v>
      </c>
      <c r="V118" s="15">
        <v>45622</v>
      </c>
      <c r="W118" s="9">
        <v>1100000000</v>
      </c>
      <c r="X118" s="15">
        <v>45630</v>
      </c>
      <c r="Y118" s="14" t="s">
        <v>27</v>
      </c>
    </row>
    <row r="119" spans="1:25" s="19" customFormat="1" x14ac:dyDescent="0.25">
      <c r="A119" s="14" t="s">
        <v>279</v>
      </c>
      <c r="B119" s="14" t="s">
        <v>680</v>
      </c>
      <c r="C119" s="14" t="s">
        <v>55</v>
      </c>
      <c r="D119" s="14" t="s">
        <v>46</v>
      </c>
      <c r="E119" s="14" t="str">
        <f>VLOOKUP(A119,[1]INFO_YATIRIM_VARANT!$A$1:$E$402,5,FALSE)</f>
        <v>TRWINFM34372</v>
      </c>
      <c r="F119" s="15">
        <v>45631</v>
      </c>
      <c r="G119" s="15">
        <v>45716</v>
      </c>
      <c r="H119" s="15">
        <v>45716</v>
      </c>
      <c r="I119" s="14" t="s">
        <v>18</v>
      </c>
      <c r="J119" s="8">
        <v>2000000</v>
      </c>
      <c r="K119" s="16">
        <v>0.5</v>
      </c>
      <c r="L119" s="17">
        <v>12</v>
      </c>
      <c r="M119" s="14" t="str">
        <f>VLOOKUP(A119,[1]INFO_YATIRIM_VARANT!$A$1:$M$402,13,FALSE)</f>
        <v>RWMNPE</v>
      </c>
      <c r="N119" s="14" t="s">
        <v>19</v>
      </c>
      <c r="O119" s="14" t="s">
        <v>24</v>
      </c>
      <c r="P119" s="8">
        <v>2000000</v>
      </c>
      <c r="Q119" s="8">
        <v>2000000</v>
      </c>
      <c r="R119" s="8">
        <v>20000</v>
      </c>
      <c r="S119" s="14"/>
      <c r="T119" s="14" t="s">
        <v>35</v>
      </c>
      <c r="U119" s="18">
        <v>45629.592361111114</v>
      </c>
      <c r="V119" s="15">
        <v>45622</v>
      </c>
      <c r="W119" s="9">
        <v>1100000000</v>
      </c>
      <c r="X119" s="15">
        <v>45630</v>
      </c>
      <c r="Y119" s="14" t="s">
        <v>27</v>
      </c>
    </row>
    <row r="120" spans="1:25" s="19" customFormat="1" x14ac:dyDescent="0.25">
      <c r="A120" s="14" t="s">
        <v>280</v>
      </c>
      <c r="B120" s="14" t="s">
        <v>681</v>
      </c>
      <c r="C120" s="14" t="s">
        <v>55</v>
      </c>
      <c r="D120" s="14" t="s">
        <v>46</v>
      </c>
      <c r="E120" s="14" t="str">
        <f>VLOOKUP(A120,[1]INFO_YATIRIM_VARANT!$A$1:$E$402,5,FALSE)</f>
        <v>TRWINFM34380</v>
      </c>
      <c r="F120" s="15">
        <v>45631</v>
      </c>
      <c r="G120" s="15">
        <v>45716</v>
      </c>
      <c r="H120" s="15">
        <v>45716</v>
      </c>
      <c r="I120" s="14" t="s">
        <v>18</v>
      </c>
      <c r="J120" s="8">
        <v>2000000</v>
      </c>
      <c r="K120" s="16">
        <v>0.5</v>
      </c>
      <c r="L120" s="17">
        <v>10</v>
      </c>
      <c r="M120" s="14" t="str">
        <f>VLOOKUP(A120,[1]INFO_YATIRIM_VARANT!$A$1:$M$402,13,FALSE)</f>
        <v>RWMNPE</v>
      </c>
      <c r="N120" s="14" t="s">
        <v>19</v>
      </c>
      <c r="O120" s="14" t="s">
        <v>24</v>
      </c>
      <c r="P120" s="8">
        <v>2000000</v>
      </c>
      <c r="Q120" s="8">
        <v>2000000</v>
      </c>
      <c r="R120" s="8">
        <v>20000</v>
      </c>
      <c r="S120" s="14"/>
      <c r="T120" s="14" t="s">
        <v>35</v>
      </c>
      <c r="U120" s="18">
        <v>45629.592361111114</v>
      </c>
      <c r="V120" s="15">
        <v>45622</v>
      </c>
      <c r="W120" s="9">
        <v>1100000000</v>
      </c>
      <c r="X120" s="15">
        <v>45630</v>
      </c>
      <c r="Y120" s="14" t="s">
        <v>27</v>
      </c>
    </row>
    <row r="121" spans="1:25" s="19" customFormat="1" x14ac:dyDescent="0.25">
      <c r="A121" s="14" t="s">
        <v>281</v>
      </c>
      <c r="B121" s="14" t="s">
        <v>682</v>
      </c>
      <c r="C121" s="14" t="s">
        <v>55</v>
      </c>
      <c r="D121" s="14" t="s">
        <v>46</v>
      </c>
      <c r="E121" s="14" t="str">
        <f>VLOOKUP(A121,[1]INFO_YATIRIM_VARANT!$A$1:$E$402,5,FALSE)</f>
        <v>TRWINFM34398</v>
      </c>
      <c r="F121" s="15">
        <v>45631</v>
      </c>
      <c r="G121" s="15">
        <v>45716</v>
      </c>
      <c r="H121" s="15">
        <v>45716</v>
      </c>
      <c r="I121" s="14" t="s">
        <v>18</v>
      </c>
      <c r="J121" s="8">
        <v>2000000</v>
      </c>
      <c r="K121" s="16">
        <v>0.5</v>
      </c>
      <c r="L121" s="17">
        <v>9</v>
      </c>
      <c r="M121" s="14" t="str">
        <f>VLOOKUP(A121,[1]INFO_YATIRIM_VARANT!$A$1:$M$402,13,FALSE)</f>
        <v>RWMNPE</v>
      </c>
      <c r="N121" s="14" t="s">
        <v>19</v>
      </c>
      <c r="O121" s="14" t="s">
        <v>24</v>
      </c>
      <c r="P121" s="8">
        <v>2000000</v>
      </c>
      <c r="Q121" s="8">
        <v>2000000</v>
      </c>
      <c r="R121" s="8">
        <v>20000</v>
      </c>
      <c r="S121" s="14"/>
      <c r="T121" s="14" t="s">
        <v>35</v>
      </c>
      <c r="U121" s="18">
        <v>45629.592361111114</v>
      </c>
      <c r="V121" s="15">
        <v>45622</v>
      </c>
      <c r="W121" s="9">
        <v>1100000000</v>
      </c>
      <c r="X121" s="15">
        <v>45630</v>
      </c>
      <c r="Y121" s="14" t="s">
        <v>27</v>
      </c>
    </row>
    <row r="122" spans="1:25" s="19" customFormat="1" x14ac:dyDescent="0.25">
      <c r="A122" s="14" t="s">
        <v>282</v>
      </c>
      <c r="B122" s="14" t="s">
        <v>683</v>
      </c>
      <c r="C122" s="14" t="s">
        <v>84</v>
      </c>
      <c r="D122" s="14" t="s">
        <v>79</v>
      </c>
      <c r="E122" s="14" t="str">
        <f>VLOOKUP(A122,[1]INFO_YATIRIM_VARANT!$A$1:$E$402,5,FALSE)</f>
        <v>TRWINFM34406</v>
      </c>
      <c r="F122" s="15">
        <v>45631</v>
      </c>
      <c r="G122" s="15">
        <v>45716</v>
      </c>
      <c r="H122" s="15">
        <v>45716</v>
      </c>
      <c r="I122" s="14" t="s">
        <v>18</v>
      </c>
      <c r="J122" s="8">
        <v>2000000</v>
      </c>
      <c r="K122" s="16">
        <v>0.1</v>
      </c>
      <c r="L122" s="17">
        <v>40</v>
      </c>
      <c r="M122" s="14" t="str">
        <f>VLOOKUP(A122,[1]INFO_YATIRIM_VARANT!$A$1:$M$402,13,FALSE)</f>
        <v>RWMNCE</v>
      </c>
      <c r="N122" s="14" t="s">
        <v>19</v>
      </c>
      <c r="O122" s="14" t="s">
        <v>23</v>
      </c>
      <c r="P122" s="8">
        <v>2000000</v>
      </c>
      <c r="Q122" s="8">
        <v>2000000</v>
      </c>
      <c r="R122" s="8">
        <v>20000</v>
      </c>
      <c r="S122" s="14"/>
      <c r="T122" s="14" t="s">
        <v>73</v>
      </c>
      <c r="U122" s="18">
        <v>45629.592361111114</v>
      </c>
      <c r="V122" s="15">
        <v>45622</v>
      </c>
      <c r="W122" s="9">
        <v>1100000000</v>
      </c>
      <c r="X122" s="15">
        <v>45630</v>
      </c>
      <c r="Y122" s="14" t="s">
        <v>27</v>
      </c>
    </row>
    <row r="123" spans="1:25" s="19" customFormat="1" x14ac:dyDescent="0.25">
      <c r="A123" s="14" t="s">
        <v>283</v>
      </c>
      <c r="B123" s="14" t="s">
        <v>684</v>
      </c>
      <c r="C123" s="14" t="s">
        <v>84</v>
      </c>
      <c r="D123" s="14" t="s">
        <v>79</v>
      </c>
      <c r="E123" s="14" t="str">
        <f>VLOOKUP(A123,[1]INFO_YATIRIM_VARANT!$A$1:$E$402,5,FALSE)</f>
        <v>TRWINFM34414</v>
      </c>
      <c r="F123" s="15">
        <v>45631</v>
      </c>
      <c r="G123" s="15">
        <v>45716</v>
      </c>
      <c r="H123" s="15">
        <v>45716</v>
      </c>
      <c r="I123" s="14" t="s">
        <v>18</v>
      </c>
      <c r="J123" s="8">
        <v>2000000</v>
      </c>
      <c r="K123" s="16">
        <v>0.1</v>
      </c>
      <c r="L123" s="17">
        <v>35</v>
      </c>
      <c r="M123" s="14" t="str">
        <f>VLOOKUP(A123,[1]INFO_YATIRIM_VARANT!$A$1:$M$402,13,FALSE)</f>
        <v>RWMNCE</v>
      </c>
      <c r="N123" s="14" t="s">
        <v>19</v>
      </c>
      <c r="O123" s="14" t="s">
        <v>23</v>
      </c>
      <c r="P123" s="8">
        <v>2000000</v>
      </c>
      <c r="Q123" s="8">
        <v>2000000</v>
      </c>
      <c r="R123" s="8">
        <v>20000</v>
      </c>
      <c r="S123" s="14"/>
      <c r="T123" s="14" t="s">
        <v>73</v>
      </c>
      <c r="U123" s="18">
        <v>45629.592361111114</v>
      </c>
      <c r="V123" s="15">
        <v>45622</v>
      </c>
      <c r="W123" s="9">
        <v>1100000000</v>
      </c>
      <c r="X123" s="15">
        <v>45630</v>
      </c>
      <c r="Y123" s="14" t="s">
        <v>27</v>
      </c>
    </row>
    <row r="124" spans="1:25" s="19" customFormat="1" x14ac:dyDescent="0.25">
      <c r="A124" s="14" t="s">
        <v>284</v>
      </c>
      <c r="B124" s="14" t="s">
        <v>685</v>
      </c>
      <c r="C124" s="14" t="s">
        <v>84</v>
      </c>
      <c r="D124" s="14" t="s">
        <v>79</v>
      </c>
      <c r="E124" s="14" t="str">
        <f>VLOOKUP(A124,[1]INFO_YATIRIM_VARANT!$A$1:$E$402,5,FALSE)</f>
        <v>TRWINFM34422</v>
      </c>
      <c r="F124" s="15">
        <v>45631</v>
      </c>
      <c r="G124" s="15">
        <v>45716</v>
      </c>
      <c r="H124" s="15">
        <v>45716</v>
      </c>
      <c r="I124" s="14" t="s">
        <v>18</v>
      </c>
      <c r="J124" s="8">
        <v>2000000</v>
      </c>
      <c r="K124" s="16">
        <v>0.1</v>
      </c>
      <c r="L124" s="17">
        <v>33</v>
      </c>
      <c r="M124" s="14" t="str">
        <f>VLOOKUP(A124,[1]INFO_YATIRIM_VARANT!$A$1:$M$402,13,FALSE)</f>
        <v>RWMNCE</v>
      </c>
      <c r="N124" s="14" t="s">
        <v>19</v>
      </c>
      <c r="O124" s="14" t="s">
        <v>23</v>
      </c>
      <c r="P124" s="8">
        <v>2000000</v>
      </c>
      <c r="Q124" s="8">
        <v>2000000</v>
      </c>
      <c r="R124" s="8">
        <v>20000</v>
      </c>
      <c r="S124" s="14"/>
      <c r="T124" s="14" t="s">
        <v>73</v>
      </c>
      <c r="U124" s="18">
        <v>45629.592361111114</v>
      </c>
      <c r="V124" s="15">
        <v>45622</v>
      </c>
      <c r="W124" s="9">
        <v>1100000000</v>
      </c>
      <c r="X124" s="15">
        <v>45630</v>
      </c>
      <c r="Y124" s="14" t="s">
        <v>27</v>
      </c>
    </row>
    <row r="125" spans="1:25" s="19" customFormat="1" x14ac:dyDescent="0.25">
      <c r="A125" s="14" t="s">
        <v>285</v>
      </c>
      <c r="B125" s="14" t="s">
        <v>686</v>
      </c>
      <c r="C125" s="14" t="s">
        <v>84</v>
      </c>
      <c r="D125" s="14" t="s">
        <v>79</v>
      </c>
      <c r="E125" s="14" t="str">
        <f>VLOOKUP(A125,[1]INFO_YATIRIM_VARANT!$A$1:$E$402,5,FALSE)</f>
        <v>TRWINFM34430</v>
      </c>
      <c r="F125" s="15">
        <v>45631</v>
      </c>
      <c r="G125" s="15">
        <v>45716</v>
      </c>
      <c r="H125" s="15">
        <v>45716</v>
      </c>
      <c r="I125" s="14" t="s">
        <v>18</v>
      </c>
      <c r="J125" s="8">
        <v>2000000</v>
      </c>
      <c r="K125" s="16">
        <v>0.1</v>
      </c>
      <c r="L125" s="17">
        <v>30</v>
      </c>
      <c r="M125" s="14" t="str">
        <f>VLOOKUP(A125,[1]INFO_YATIRIM_VARANT!$A$1:$M$402,13,FALSE)</f>
        <v>RWMNCE</v>
      </c>
      <c r="N125" s="14" t="s">
        <v>19</v>
      </c>
      <c r="O125" s="14" t="s">
        <v>23</v>
      </c>
      <c r="P125" s="8">
        <v>2000000</v>
      </c>
      <c r="Q125" s="8">
        <v>2000000</v>
      </c>
      <c r="R125" s="8">
        <v>20000</v>
      </c>
      <c r="S125" s="14"/>
      <c r="T125" s="14" t="s">
        <v>73</v>
      </c>
      <c r="U125" s="18">
        <v>45629.592361111114</v>
      </c>
      <c r="V125" s="15">
        <v>45622</v>
      </c>
      <c r="W125" s="9">
        <v>1100000000</v>
      </c>
      <c r="X125" s="15">
        <v>45630</v>
      </c>
      <c r="Y125" s="14" t="s">
        <v>27</v>
      </c>
    </row>
    <row r="126" spans="1:25" s="19" customFormat="1" x14ac:dyDescent="0.25">
      <c r="A126" s="14" t="s">
        <v>286</v>
      </c>
      <c r="B126" s="14" t="s">
        <v>687</v>
      </c>
      <c r="C126" s="14" t="s">
        <v>84</v>
      </c>
      <c r="D126" s="14" t="s">
        <v>79</v>
      </c>
      <c r="E126" s="14" t="str">
        <f>VLOOKUP(A126,[1]INFO_YATIRIM_VARANT!$A$1:$E$402,5,FALSE)</f>
        <v>TRWINFM34448</v>
      </c>
      <c r="F126" s="15">
        <v>45631</v>
      </c>
      <c r="G126" s="15">
        <v>45716</v>
      </c>
      <c r="H126" s="15">
        <v>45716</v>
      </c>
      <c r="I126" s="14" t="s">
        <v>18</v>
      </c>
      <c r="J126" s="8">
        <v>2000000</v>
      </c>
      <c r="K126" s="16">
        <v>0.1</v>
      </c>
      <c r="L126" s="17">
        <v>27</v>
      </c>
      <c r="M126" s="14" t="str">
        <f>VLOOKUP(A126,[1]INFO_YATIRIM_VARANT!$A$1:$M$402,13,FALSE)</f>
        <v>RWMNCE</v>
      </c>
      <c r="N126" s="14" t="s">
        <v>19</v>
      </c>
      <c r="O126" s="14" t="s">
        <v>23</v>
      </c>
      <c r="P126" s="8">
        <v>2000000</v>
      </c>
      <c r="Q126" s="8">
        <v>2000000</v>
      </c>
      <c r="R126" s="8">
        <v>20000</v>
      </c>
      <c r="S126" s="14"/>
      <c r="T126" s="14" t="s">
        <v>73</v>
      </c>
      <c r="U126" s="18">
        <v>45629.592361111114</v>
      </c>
      <c r="V126" s="15">
        <v>45622</v>
      </c>
      <c r="W126" s="9">
        <v>1100000000</v>
      </c>
      <c r="X126" s="15">
        <v>45630</v>
      </c>
      <c r="Y126" s="14" t="s">
        <v>27</v>
      </c>
    </row>
    <row r="127" spans="1:25" s="19" customFormat="1" x14ac:dyDescent="0.25">
      <c r="A127" s="14" t="s">
        <v>287</v>
      </c>
      <c r="B127" s="14" t="s">
        <v>688</v>
      </c>
      <c r="C127" s="14" t="s">
        <v>85</v>
      </c>
      <c r="D127" s="14" t="s">
        <v>79</v>
      </c>
      <c r="E127" s="14" t="str">
        <f>VLOOKUP(A127,[1]INFO_YATIRIM_VARANT!$A$1:$E$402,5,FALSE)</f>
        <v>TRWINFM34455</v>
      </c>
      <c r="F127" s="15">
        <v>45631</v>
      </c>
      <c r="G127" s="15">
        <v>45716</v>
      </c>
      <c r="H127" s="15">
        <v>45716</v>
      </c>
      <c r="I127" s="14" t="s">
        <v>18</v>
      </c>
      <c r="J127" s="8">
        <v>2000000</v>
      </c>
      <c r="K127" s="16">
        <v>0.1</v>
      </c>
      <c r="L127" s="17">
        <v>28</v>
      </c>
      <c r="M127" s="14" t="str">
        <f>VLOOKUP(A127,[1]INFO_YATIRIM_VARANT!$A$1:$M$402,13,FALSE)</f>
        <v>RWMNPE</v>
      </c>
      <c r="N127" s="14" t="s">
        <v>19</v>
      </c>
      <c r="O127" s="14" t="s">
        <v>24</v>
      </c>
      <c r="P127" s="8">
        <v>2000000</v>
      </c>
      <c r="Q127" s="8">
        <v>2000000</v>
      </c>
      <c r="R127" s="8">
        <v>20000</v>
      </c>
      <c r="S127" s="14"/>
      <c r="T127" s="14" t="s">
        <v>73</v>
      </c>
      <c r="U127" s="18">
        <v>45629.592361111114</v>
      </c>
      <c r="V127" s="15">
        <v>45622</v>
      </c>
      <c r="W127" s="9">
        <v>1100000000</v>
      </c>
      <c r="X127" s="15">
        <v>45630</v>
      </c>
      <c r="Y127" s="14" t="s">
        <v>27</v>
      </c>
    </row>
    <row r="128" spans="1:25" s="19" customFormat="1" x14ac:dyDescent="0.25">
      <c r="A128" s="14" t="s">
        <v>288</v>
      </c>
      <c r="B128" s="14" t="s">
        <v>689</v>
      </c>
      <c r="C128" s="14" t="s">
        <v>85</v>
      </c>
      <c r="D128" s="14" t="s">
        <v>79</v>
      </c>
      <c r="E128" s="14" t="str">
        <f>VLOOKUP(A128,[1]INFO_YATIRIM_VARANT!$A$1:$E$402,5,FALSE)</f>
        <v>TRWINFM34463</v>
      </c>
      <c r="F128" s="15">
        <v>45631</v>
      </c>
      <c r="G128" s="15">
        <v>45716</v>
      </c>
      <c r="H128" s="15">
        <v>45716</v>
      </c>
      <c r="I128" s="14" t="s">
        <v>18</v>
      </c>
      <c r="J128" s="8">
        <v>2000000</v>
      </c>
      <c r="K128" s="16">
        <v>0.1</v>
      </c>
      <c r="L128" s="17">
        <v>25</v>
      </c>
      <c r="M128" s="14" t="str">
        <f>VLOOKUP(A128,[1]INFO_YATIRIM_VARANT!$A$1:$M$402,13,FALSE)</f>
        <v>RWMNPE</v>
      </c>
      <c r="N128" s="14" t="s">
        <v>19</v>
      </c>
      <c r="O128" s="14" t="s">
        <v>24</v>
      </c>
      <c r="P128" s="8">
        <v>2000000</v>
      </c>
      <c r="Q128" s="8">
        <v>2000000</v>
      </c>
      <c r="R128" s="8">
        <v>20000</v>
      </c>
      <c r="S128" s="14"/>
      <c r="T128" s="14" t="s">
        <v>73</v>
      </c>
      <c r="U128" s="18">
        <v>45629.592361111114</v>
      </c>
      <c r="V128" s="15">
        <v>45622</v>
      </c>
      <c r="W128" s="9">
        <v>1100000000</v>
      </c>
      <c r="X128" s="15">
        <v>45630</v>
      </c>
      <c r="Y128" s="14" t="s">
        <v>27</v>
      </c>
    </row>
    <row r="129" spans="1:25" s="19" customFormat="1" x14ac:dyDescent="0.25">
      <c r="A129" s="14" t="s">
        <v>289</v>
      </c>
      <c r="B129" s="14" t="s">
        <v>690</v>
      </c>
      <c r="C129" s="14" t="s">
        <v>85</v>
      </c>
      <c r="D129" s="14" t="s">
        <v>79</v>
      </c>
      <c r="E129" s="14" t="str">
        <f>VLOOKUP(A129,[1]INFO_YATIRIM_VARANT!$A$1:$E$402,5,FALSE)</f>
        <v>TRWINFM34471</v>
      </c>
      <c r="F129" s="15">
        <v>45631</v>
      </c>
      <c r="G129" s="15">
        <v>45716</v>
      </c>
      <c r="H129" s="15">
        <v>45716</v>
      </c>
      <c r="I129" s="14" t="s">
        <v>18</v>
      </c>
      <c r="J129" s="8">
        <v>2000000</v>
      </c>
      <c r="K129" s="16">
        <v>0.1</v>
      </c>
      <c r="L129" s="17">
        <v>22</v>
      </c>
      <c r="M129" s="14" t="str">
        <f>VLOOKUP(A129,[1]INFO_YATIRIM_VARANT!$A$1:$M$402,13,FALSE)</f>
        <v>RWMNPE</v>
      </c>
      <c r="N129" s="14" t="s">
        <v>19</v>
      </c>
      <c r="O129" s="14" t="s">
        <v>24</v>
      </c>
      <c r="P129" s="8">
        <v>2000000</v>
      </c>
      <c r="Q129" s="8">
        <v>2000000</v>
      </c>
      <c r="R129" s="8">
        <v>20000</v>
      </c>
      <c r="S129" s="14"/>
      <c r="T129" s="14" t="s">
        <v>73</v>
      </c>
      <c r="U129" s="18">
        <v>45629.592361111114</v>
      </c>
      <c r="V129" s="15">
        <v>45622</v>
      </c>
      <c r="W129" s="9">
        <v>1100000000</v>
      </c>
      <c r="X129" s="15">
        <v>45630</v>
      </c>
      <c r="Y129" s="14" t="s">
        <v>27</v>
      </c>
    </row>
    <row r="130" spans="1:25" s="19" customFormat="1" x14ac:dyDescent="0.25">
      <c r="A130" s="14" t="s">
        <v>290</v>
      </c>
      <c r="B130" s="14" t="s">
        <v>691</v>
      </c>
      <c r="C130" s="14" t="s">
        <v>85</v>
      </c>
      <c r="D130" s="14" t="s">
        <v>79</v>
      </c>
      <c r="E130" s="14" t="str">
        <f>VLOOKUP(A130,[1]INFO_YATIRIM_VARANT!$A$1:$E$402,5,FALSE)</f>
        <v>TRWINFM34489</v>
      </c>
      <c r="F130" s="15">
        <v>45631</v>
      </c>
      <c r="G130" s="15">
        <v>45716</v>
      </c>
      <c r="H130" s="15">
        <v>45716</v>
      </c>
      <c r="I130" s="14" t="s">
        <v>18</v>
      </c>
      <c r="J130" s="8">
        <v>2000000</v>
      </c>
      <c r="K130" s="16">
        <v>0.1</v>
      </c>
      <c r="L130" s="17">
        <v>20</v>
      </c>
      <c r="M130" s="14" t="str">
        <f>VLOOKUP(A130,[1]INFO_YATIRIM_VARANT!$A$1:$M$402,13,FALSE)</f>
        <v>RWMNPE</v>
      </c>
      <c r="N130" s="14" t="s">
        <v>19</v>
      </c>
      <c r="O130" s="14" t="s">
        <v>24</v>
      </c>
      <c r="P130" s="8">
        <v>2000000</v>
      </c>
      <c r="Q130" s="8">
        <v>2000000</v>
      </c>
      <c r="R130" s="8">
        <v>20000</v>
      </c>
      <c r="S130" s="14"/>
      <c r="T130" s="14" t="s">
        <v>73</v>
      </c>
      <c r="U130" s="18">
        <v>45629.592361111114</v>
      </c>
      <c r="V130" s="15">
        <v>45622</v>
      </c>
      <c r="W130" s="9">
        <v>1100000000</v>
      </c>
      <c r="X130" s="15">
        <v>45630</v>
      </c>
      <c r="Y130" s="14" t="s">
        <v>27</v>
      </c>
    </row>
    <row r="131" spans="1:25" s="19" customFormat="1" x14ac:dyDescent="0.25">
      <c r="A131" s="14" t="s">
        <v>291</v>
      </c>
      <c r="B131" s="14" t="s">
        <v>692</v>
      </c>
      <c r="C131" s="14" t="s">
        <v>110</v>
      </c>
      <c r="D131" s="14" t="s">
        <v>112</v>
      </c>
      <c r="E131" s="14" t="str">
        <f>VLOOKUP(A131,[1]INFO_YATIRIM_VARANT!$A$1:$E$402,5,FALSE)</f>
        <v>TRWINFM34497</v>
      </c>
      <c r="F131" s="15">
        <v>45631</v>
      </c>
      <c r="G131" s="15">
        <v>45716</v>
      </c>
      <c r="H131" s="15">
        <v>45716</v>
      </c>
      <c r="I131" s="14" t="s">
        <v>18</v>
      </c>
      <c r="J131" s="8">
        <v>2000000</v>
      </c>
      <c r="K131" s="16">
        <v>5.0000000000000001E-3</v>
      </c>
      <c r="L131" s="17">
        <v>1500</v>
      </c>
      <c r="M131" s="14" t="str">
        <f>VLOOKUP(A131,[1]INFO_YATIRIM_VARANT!$A$1:$M$402,13,FALSE)</f>
        <v>RWMNCE</v>
      </c>
      <c r="N131" s="14" t="s">
        <v>19</v>
      </c>
      <c r="O131" s="14" t="s">
        <v>23</v>
      </c>
      <c r="P131" s="8">
        <v>2000000</v>
      </c>
      <c r="Q131" s="8">
        <v>2000000</v>
      </c>
      <c r="R131" s="8">
        <v>20000</v>
      </c>
      <c r="S131" s="14"/>
      <c r="T131" s="14" t="s">
        <v>109</v>
      </c>
      <c r="U131" s="18">
        <v>45629.592361111114</v>
      </c>
      <c r="V131" s="15">
        <v>45622</v>
      </c>
      <c r="W131" s="9">
        <v>1100000000</v>
      </c>
      <c r="X131" s="15">
        <v>45630</v>
      </c>
      <c r="Y131" s="14" t="s">
        <v>27</v>
      </c>
    </row>
    <row r="132" spans="1:25" s="19" customFormat="1" x14ac:dyDescent="0.25">
      <c r="A132" s="14" t="s">
        <v>292</v>
      </c>
      <c r="B132" s="14" t="s">
        <v>693</v>
      </c>
      <c r="C132" s="14" t="s">
        <v>110</v>
      </c>
      <c r="D132" s="14" t="s">
        <v>112</v>
      </c>
      <c r="E132" s="14" t="str">
        <f>VLOOKUP(A132,[1]INFO_YATIRIM_VARANT!$A$1:$E$402,5,FALSE)</f>
        <v>TRWINFM34505</v>
      </c>
      <c r="F132" s="15">
        <v>45631</v>
      </c>
      <c r="G132" s="15">
        <v>45716</v>
      </c>
      <c r="H132" s="15">
        <v>45716</v>
      </c>
      <c r="I132" s="14" t="s">
        <v>18</v>
      </c>
      <c r="J132" s="8">
        <v>2000000</v>
      </c>
      <c r="K132" s="16">
        <v>5.0000000000000001E-3</v>
      </c>
      <c r="L132" s="17">
        <v>1350</v>
      </c>
      <c r="M132" s="14" t="str">
        <f>VLOOKUP(A132,[1]INFO_YATIRIM_VARANT!$A$1:$M$402,13,FALSE)</f>
        <v>RWMNCE</v>
      </c>
      <c r="N132" s="14" t="s">
        <v>19</v>
      </c>
      <c r="O132" s="14" t="s">
        <v>23</v>
      </c>
      <c r="P132" s="8">
        <v>2000000</v>
      </c>
      <c r="Q132" s="8">
        <v>2000000</v>
      </c>
      <c r="R132" s="8">
        <v>20000</v>
      </c>
      <c r="S132" s="14"/>
      <c r="T132" s="14" t="s">
        <v>109</v>
      </c>
      <c r="U132" s="18">
        <v>45629.592361111114</v>
      </c>
      <c r="V132" s="15">
        <v>45622</v>
      </c>
      <c r="W132" s="9">
        <v>1100000000</v>
      </c>
      <c r="X132" s="15">
        <v>45630</v>
      </c>
      <c r="Y132" s="14" t="s">
        <v>27</v>
      </c>
    </row>
    <row r="133" spans="1:25" s="19" customFormat="1" x14ac:dyDescent="0.25">
      <c r="A133" s="14" t="s">
        <v>293</v>
      </c>
      <c r="B133" s="14" t="s">
        <v>694</v>
      </c>
      <c r="C133" s="14" t="s">
        <v>110</v>
      </c>
      <c r="D133" s="14" t="s">
        <v>112</v>
      </c>
      <c r="E133" s="14" t="str">
        <f>VLOOKUP(A133,[1]INFO_YATIRIM_VARANT!$A$1:$E$402,5,FALSE)</f>
        <v>TRWINFM34513</v>
      </c>
      <c r="F133" s="15">
        <v>45631</v>
      </c>
      <c r="G133" s="15">
        <v>45716</v>
      </c>
      <c r="H133" s="15">
        <v>45716</v>
      </c>
      <c r="I133" s="14" t="s">
        <v>18</v>
      </c>
      <c r="J133" s="8">
        <v>2000000</v>
      </c>
      <c r="K133" s="16">
        <v>5.0000000000000001E-3</v>
      </c>
      <c r="L133" s="17">
        <v>1250</v>
      </c>
      <c r="M133" s="14" t="str">
        <f>VLOOKUP(A133,[1]INFO_YATIRIM_VARANT!$A$1:$M$402,13,FALSE)</f>
        <v>RWMNCE</v>
      </c>
      <c r="N133" s="14" t="s">
        <v>19</v>
      </c>
      <c r="O133" s="14" t="s">
        <v>23</v>
      </c>
      <c r="P133" s="8">
        <v>2000000</v>
      </c>
      <c r="Q133" s="8">
        <v>2000000</v>
      </c>
      <c r="R133" s="8">
        <v>20000</v>
      </c>
      <c r="S133" s="14"/>
      <c r="T133" s="14" t="s">
        <v>109</v>
      </c>
      <c r="U133" s="18">
        <v>45629.592361111114</v>
      </c>
      <c r="V133" s="15">
        <v>45622</v>
      </c>
      <c r="W133" s="9">
        <v>1100000000</v>
      </c>
      <c r="X133" s="15">
        <v>45630</v>
      </c>
      <c r="Y133" s="14" t="s">
        <v>27</v>
      </c>
    </row>
    <row r="134" spans="1:25" s="19" customFormat="1" x14ac:dyDescent="0.25">
      <c r="A134" s="14" t="s">
        <v>294</v>
      </c>
      <c r="B134" s="14" t="s">
        <v>695</v>
      </c>
      <c r="C134" s="14" t="s">
        <v>110</v>
      </c>
      <c r="D134" s="14" t="s">
        <v>112</v>
      </c>
      <c r="E134" s="14" t="str">
        <f>VLOOKUP(A134,[1]INFO_YATIRIM_VARANT!$A$1:$E$402,5,FALSE)</f>
        <v>TRWINFM34521</v>
      </c>
      <c r="F134" s="15">
        <v>45631</v>
      </c>
      <c r="G134" s="15">
        <v>45716</v>
      </c>
      <c r="H134" s="15">
        <v>45716</v>
      </c>
      <c r="I134" s="14" t="s">
        <v>18</v>
      </c>
      <c r="J134" s="8">
        <v>2000000</v>
      </c>
      <c r="K134" s="16">
        <v>5.0000000000000001E-3</v>
      </c>
      <c r="L134" s="17">
        <v>1100</v>
      </c>
      <c r="M134" s="14" t="str">
        <f>VLOOKUP(A134,[1]INFO_YATIRIM_VARANT!$A$1:$M$402,13,FALSE)</f>
        <v>RWMNCE</v>
      </c>
      <c r="N134" s="14" t="s">
        <v>19</v>
      </c>
      <c r="O134" s="14" t="s">
        <v>23</v>
      </c>
      <c r="P134" s="8">
        <v>2000000</v>
      </c>
      <c r="Q134" s="8">
        <v>2000000</v>
      </c>
      <c r="R134" s="8">
        <v>20000</v>
      </c>
      <c r="S134" s="14"/>
      <c r="T134" s="14" t="s">
        <v>109</v>
      </c>
      <c r="U134" s="18">
        <v>45629.592361111114</v>
      </c>
      <c r="V134" s="15">
        <v>45622</v>
      </c>
      <c r="W134" s="9">
        <v>1100000000</v>
      </c>
      <c r="X134" s="15">
        <v>45630</v>
      </c>
      <c r="Y134" s="14" t="s">
        <v>27</v>
      </c>
    </row>
    <row r="135" spans="1:25" s="19" customFormat="1" x14ac:dyDescent="0.25">
      <c r="A135" s="14" t="s">
        <v>295</v>
      </c>
      <c r="B135" s="14" t="s">
        <v>696</v>
      </c>
      <c r="C135" s="14" t="s">
        <v>110</v>
      </c>
      <c r="D135" s="14" t="s">
        <v>112</v>
      </c>
      <c r="E135" s="14" t="str">
        <f>VLOOKUP(A135,[1]INFO_YATIRIM_VARANT!$A$1:$E$402,5,FALSE)</f>
        <v>TRWINFM34539</v>
      </c>
      <c r="F135" s="15">
        <v>45631</v>
      </c>
      <c r="G135" s="15">
        <v>45716</v>
      </c>
      <c r="H135" s="15">
        <v>45716</v>
      </c>
      <c r="I135" s="14" t="s">
        <v>18</v>
      </c>
      <c r="J135" s="8">
        <v>2000000</v>
      </c>
      <c r="K135" s="16">
        <v>5.0000000000000001E-3</v>
      </c>
      <c r="L135" s="17">
        <v>1000</v>
      </c>
      <c r="M135" s="14" t="str">
        <f>VLOOKUP(A135,[1]INFO_YATIRIM_VARANT!$A$1:$M$402,13,FALSE)</f>
        <v>RWMNCE</v>
      </c>
      <c r="N135" s="14" t="s">
        <v>19</v>
      </c>
      <c r="O135" s="14" t="s">
        <v>23</v>
      </c>
      <c r="P135" s="8">
        <v>2000000</v>
      </c>
      <c r="Q135" s="8">
        <v>2000000</v>
      </c>
      <c r="R135" s="8">
        <v>20000</v>
      </c>
      <c r="S135" s="14"/>
      <c r="T135" s="14" t="s">
        <v>109</v>
      </c>
      <c r="U135" s="18">
        <v>45629.592361111114</v>
      </c>
      <c r="V135" s="15">
        <v>45622</v>
      </c>
      <c r="W135" s="9">
        <v>1100000000</v>
      </c>
      <c r="X135" s="15">
        <v>45630</v>
      </c>
      <c r="Y135" s="14" t="s">
        <v>27</v>
      </c>
    </row>
    <row r="136" spans="1:25" s="19" customFormat="1" x14ac:dyDescent="0.25">
      <c r="A136" s="14" t="s">
        <v>296</v>
      </c>
      <c r="B136" s="14" t="s">
        <v>697</v>
      </c>
      <c r="C136" s="14" t="s">
        <v>111</v>
      </c>
      <c r="D136" s="14" t="s">
        <v>112</v>
      </c>
      <c r="E136" s="14" t="str">
        <f>VLOOKUP(A136,[1]INFO_YATIRIM_VARANT!$A$1:$E$402,5,FALSE)</f>
        <v>TRWINFM34547</v>
      </c>
      <c r="F136" s="15">
        <v>45631</v>
      </c>
      <c r="G136" s="15">
        <v>45716</v>
      </c>
      <c r="H136" s="15">
        <v>45716</v>
      </c>
      <c r="I136" s="14" t="s">
        <v>18</v>
      </c>
      <c r="J136" s="8">
        <v>2000000</v>
      </c>
      <c r="K136" s="16">
        <v>5.0000000000000001E-3</v>
      </c>
      <c r="L136" s="17">
        <v>1050</v>
      </c>
      <c r="M136" s="14" t="str">
        <f>VLOOKUP(A136,[1]INFO_YATIRIM_VARANT!$A$1:$M$402,13,FALSE)</f>
        <v>RWMNPE</v>
      </c>
      <c r="N136" s="14" t="s">
        <v>19</v>
      </c>
      <c r="O136" s="14" t="s">
        <v>24</v>
      </c>
      <c r="P136" s="8">
        <v>2000000</v>
      </c>
      <c r="Q136" s="8">
        <v>2000000</v>
      </c>
      <c r="R136" s="8">
        <v>20000</v>
      </c>
      <c r="S136" s="14"/>
      <c r="T136" s="14" t="s">
        <v>109</v>
      </c>
      <c r="U136" s="18">
        <v>45629.592361111114</v>
      </c>
      <c r="V136" s="15">
        <v>45622</v>
      </c>
      <c r="W136" s="9">
        <v>1100000000</v>
      </c>
      <c r="X136" s="15">
        <v>45630</v>
      </c>
      <c r="Y136" s="14" t="s">
        <v>27</v>
      </c>
    </row>
    <row r="137" spans="1:25" s="19" customFormat="1" x14ac:dyDescent="0.25">
      <c r="A137" s="14" t="s">
        <v>297</v>
      </c>
      <c r="B137" s="14" t="s">
        <v>698</v>
      </c>
      <c r="C137" s="14" t="s">
        <v>111</v>
      </c>
      <c r="D137" s="14" t="s">
        <v>112</v>
      </c>
      <c r="E137" s="14" t="str">
        <f>VLOOKUP(A137,[1]INFO_YATIRIM_VARANT!$A$1:$E$402,5,FALSE)</f>
        <v>TRWINFM34554</v>
      </c>
      <c r="F137" s="15">
        <v>45631</v>
      </c>
      <c r="G137" s="15">
        <v>45716</v>
      </c>
      <c r="H137" s="15">
        <v>45716</v>
      </c>
      <c r="I137" s="14" t="s">
        <v>18</v>
      </c>
      <c r="J137" s="8">
        <v>2000000</v>
      </c>
      <c r="K137" s="16">
        <v>5.0000000000000001E-3</v>
      </c>
      <c r="L137" s="17">
        <v>950</v>
      </c>
      <c r="M137" s="14" t="str">
        <f>VLOOKUP(A137,[1]INFO_YATIRIM_VARANT!$A$1:$M$402,13,FALSE)</f>
        <v>RWMNPE</v>
      </c>
      <c r="N137" s="14" t="s">
        <v>19</v>
      </c>
      <c r="O137" s="14" t="s">
        <v>24</v>
      </c>
      <c r="P137" s="8">
        <v>2000000</v>
      </c>
      <c r="Q137" s="8">
        <v>2000000</v>
      </c>
      <c r="R137" s="8">
        <v>20000</v>
      </c>
      <c r="S137" s="14"/>
      <c r="T137" s="14" t="s">
        <v>109</v>
      </c>
      <c r="U137" s="18">
        <v>45629.592361111114</v>
      </c>
      <c r="V137" s="15">
        <v>45622</v>
      </c>
      <c r="W137" s="9">
        <v>1100000000</v>
      </c>
      <c r="X137" s="15">
        <v>45630</v>
      </c>
      <c r="Y137" s="14" t="s">
        <v>27</v>
      </c>
    </row>
    <row r="138" spans="1:25" s="19" customFormat="1" x14ac:dyDescent="0.25">
      <c r="A138" s="14" t="s">
        <v>298</v>
      </c>
      <c r="B138" s="14" t="s">
        <v>699</v>
      </c>
      <c r="C138" s="14" t="s">
        <v>111</v>
      </c>
      <c r="D138" s="14" t="s">
        <v>112</v>
      </c>
      <c r="E138" s="14" t="str">
        <f>VLOOKUP(A138,[1]INFO_YATIRIM_VARANT!$A$1:$E$402,5,FALSE)</f>
        <v>TRWINFM34562</v>
      </c>
      <c r="F138" s="15">
        <v>45631</v>
      </c>
      <c r="G138" s="15">
        <v>45716</v>
      </c>
      <c r="H138" s="15">
        <v>45716</v>
      </c>
      <c r="I138" s="14" t="s">
        <v>18</v>
      </c>
      <c r="J138" s="8">
        <v>2000000</v>
      </c>
      <c r="K138" s="16">
        <v>5.0000000000000001E-3</v>
      </c>
      <c r="L138" s="17">
        <v>850</v>
      </c>
      <c r="M138" s="14" t="str">
        <f>VLOOKUP(A138,[1]INFO_YATIRIM_VARANT!$A$1:$M$402,13,FALSE)</f>
        <v>RWMNPE</v>
      </c>
      <c r="N138" s="14" t="s">
        <v>19</v>
      </c>
      <c r="O138" s="14" t="s">
        <v>24</v>
      </c>
      <c r="P138" s="8">
        <v>2000000</v>
      </c>
      <c r="Q138" s="8">
        <v>2000000</v>
      </c>
      <c r="R138" s="8">
        <v>20000</v>
      </c>
      <c r="S138" s="14"/>
      <c r="T138" s="14" t="s">
        <v>109</v>
      </c>
      <c r="U138" s="18">
        <v>45629.592361111114</v>
      </c>
      <c r="V138" s="15">
        <v>45622</v>
      </c>
      <c r="W138" s="9">
        <v>1100000000</v>
      </c>
      <c r="X138" s="15">
        <v>45630</v>
      </c>
      <c r="Y138" s="14" t="s">
        <v>27</v>
      </c>
    </row>
    <row r="139" spans="1:25" s="19" customFormat="1" x14ac:dyDescent="0.25">
      <c r="A139" s="14" t="s">
        <v>299</v>
      </c>
      <c r="B139" s="14" t="s">
        <v>700</v>
      </c>
      <c r="C139" s="14" t="s">
        <v>111</v>
      </c>
      <c r="D139" s="14" t="s">
        <v>112</v>
      </c>
      <c r="E139" s="14" t="str">
        <f>VLOOKUP(A139,[1]INFO_YATIRIM_VARANT!$A$1:$E$402,5,FALSE)</f>
        <v>TRWINFM34570</v>
      </c>
      <c r="F139" s="15">
        <v>45631</v>
      </c>
      <c r="G139" s="15">
        <v>45716</v>
      </c>
      <c r="H139" s="15">
        <v>45716</v>
      </c>
      <c r="I139" s="14" t="s">
        <v>18</v>
      </c>
      <c r="J139" s="8">
        <v>2000000</v>
      </c>
      <c r="K139" s="16">
        <v>5.0000000000000001E-3</v>
      </c>
      <c r="L139" s="17">
        <v>750</v>
      </c>
      <c r="M139" s="14" t="str">
        <f>VLOOKUP(A139,[1]INFO_YATIRIM_VARANT!$A$1:$M$402,13,FALSE)</f>
        <v>RWMNPE</v>
      </c>
      <c r="N139" s="14" t="s">
        <v>19</v>
      </c>
      <c r="O139" s="14" t="s">
        <v>24</v>
      </c>
      <c r="P139" s="8">
        <v>2000000</v>
      </c>
      <c r="Q139" s="8">
        <v>2000000</v>
      </c>
      <c r="R139" s="8">
        <v>20000</v>
      </c>
      <c r="S139" s="14"/>
      <c r="T139" s="14" t="s">
        <v>109</v>
      </c>
      <c r="U139" s="18">
        <v>45629.592361111114</v>
      </c>
      <c r="V139" s="15">
        <v>45622</v>
      </c>
      <c r="W139" s="9">
        <v>1100000000</v>
      </c>
      <c r="X139" s="15">
        <v>45630</v>
      </c>
      <c r="Y139" s="14" t="s">
        <v>27</v>
      </c>
    </row>
    <row r="140" spans="1:25" s="19" customFormat="1" x14ac:dyDescent="0.25">
      <c r="A140" s="14" t="s">
        <v>300</v>
      </c>
      <c r="B140" s="14" t="s">
        <v>701</v>
      </c>
      <c r="C140" s="14" t="s">
        <v>86</v>
      </c>
      <c r="D140" s="14" t="s">
        <v>80</v>
      </c>
      <c r="E140" s="14" t="str">
        <f>VLOOKUP(A140,[1]INFO_YATIRIM_VARANT!$A$1:$E$402,5,FALSE)</f>
        <v>TRWINFM34588</v>
      </c>
      <c r="F140" s="15">
        <v>45631</v>
      </c>
      <c r="G140" s="15">
        <v>45716</v>
      </c>
      <c r="H140" s="15">
        <v>45716</v>
      </c>
      <c r="I140" s="14" t="s">
        <v>18</v>
      </c>
      <c r="J140" s="8">
        <v>2000000</v>
      </c>
      <c r="K140" s="16">
        <v>0.05</v>
      </c>
      <c r="L140" s="17">
        <v>185</v>
      </c>
      <c r="M140" s="14" t="str">
        <f>VLOOKUP(A140,[1]INFO_YATIRIM_VARANT!$A$1:$M$402,13,FALSE)</f>
        <v>RWMNCE</v>
      </c>
      <c r="N140" s="14" t="s">
        <v>19</v>
      </c>
      <c r="O140" s="14" t="s">
        <v>23</v>
      </c>
      <c r="P140" s="8">
        <v>2000000</v>
      </c>
      <c r="Q140" s="8">
        <v>2000000</v>
      </c>
      <c r="R140" s="8">
        <v>20000</v>
      </c>
      <c r="S140" s="14"/>
      <c r="T140" s="14" t="s">
        <v>74</v>
      </c>
      <c r="U140" s="18">
        <v>45629.592361111114</v>
      </c>
      <c r="V140" s="15">
        <v>45622</v>
      </c>
      <c r="W140" s="9">
        <v>1100000000</v>
      </c>
      <c r="X140" s="15">
        <v>45630</v>
      </c>
      <c r="Y140" s="14" t="s">
        <v>27</v>
      </c>
    </row>
    <row r="141" spans="1:25" s="19" customFormat="1" x14ac:dyDescent="0.25">
      <c r="A141" s="14" t="s">
        <v>301</v>
      </c>
      <c r="B141" s="14" t="s">
        <v>702</v>
      </c>
      <c r="C141" s="14" t="s">
        <v>86</v>
      </c>
      <c r="D141" s="14" t="s">
        <v>80</v>
      </c>
      <c r="E141" s="14" t="str">
        <f>VLOOKUP(A141,[1]INFO_YATIRIM_VARANT!$A$1:$E$402,5,FALSE)</f>
        <v>TRWINFM34596</v>
      </c>
      <c r="F141" s="15">
        <v>45631</v>
      </c>
      <c r="G141" s="15">
        <v>45716</v>
      </c>
      <c r="H141" s="15">
        <v>45716</v>
      </c>
      <c r="I141" s="14" t="s">
        <v>18</v>
      </c>
      <c r="J141" s="8">
        <v>2000000</v>
      </c>
      <c r="K141" s="16">
        <v>0.05</v>
      </c>
      <c r="L141" s="17">
        <v>170</v>
      </c>
      <c r="M141" s="14" t="str">
        <f>VLOOKUP(A141,[1]INFO_YATIRIM_VARANT!$A$1:$M$402,13,FALSE)</f>
        <v>RWMNCE</v>
      </c>
      <c r="N141" s="14" t="s">
        <v>19</v>
      </c>
      <c r="O141" s="14" t="s">
        <v>23</v>
      </c>
      <c r="P141" s="8">
        <v>2000000</v>
      </c>
      <c r="Q141" s="8">
        <v>2000000</v>
      </c>
      <c r="R141" s="8">
        <v>20000</v>
      </c>
      <c r="S141" s="14"/>
      <c r="T141" s="14" t="s">
        <v>74</v>
      </c>
      <c r="U141" s="18">
        <v>45629.592361111114</v>
      </c>
      <c r="V141" s="15">
        <v>45622</v>
      </c>
      <c r="W141" s="9">
        <v>1100000000</v>
      </c>
      <c r="X141" s="15">
        <v>45630</v>
      </c>
      <c r="Y141" s="14" t="s">
        <v>27</v>
      </c>
    </row>
    <row r="142" spans="1:25" s="19" customFormat="1" x14ac:dyDescent="0.25">
      <c r="A142" s="14" t="s">
        <v>302</v>
      </c>
      <c r="B142" s="14" t="s">
        <v>703</v>
      </c>
      <c r="C142" s="14" t="s">
        <v>86</v>
      </c>
      <c r="D142" s="14" t="s">
        <v>80</v>
      </c>
      <c r="E142" s="14" t="str">
        <f>VLOOKUP(A142,[1]INFO_YATIRIM_VARANT!$A$1:$E$402,5,FALSE)</f>
        <v>TRWINFM34604</v>
      </c>
      <c r="F142" s="15">
        <v>45631</v>
      </c>
      <c r="G142" s="15">
        <v>45716</v>
      </c>
      <c r="H142" s="15">
        <v>45716</v>
      </c>
      <c r="I142" s="14" t="s">
        <v>18</v>
      </c>
      <c r="J142" s="8">
        <v>2000000</v>
      </c>
      <c r="K142" s="16">
        <v>0.05</v>
      </c>
      <c r="L142" s="17">
        <v>150</v>
      </c>
      <c r="M142" s="14" t="str">
        <f>VLOOKUP(A142,[1]INFO_YATIRIM_VARANT!$A$1:$M$402,13,FALSE)</f>
        <v>RWMNCE</v>
      </c>
      <c r="N142" s="14" t="s">
        <v>19</v>
      </c>
      <c r="O142" s="14" t="s">
        <v>23</v>
      </c>
      <c r="P142" s="8">
        <v>2000000</v>
      </c>
      <c r="Q142" s="8">
        <v>2000000</v>
      </c>
      <c r="R142" s="8">
        <v>20000</v>
      </c>
      <c r="S142" s="14"/>
      <c r="T142" s="14" t="s">
        <v>74</v>
      </c>
      <c r="U142" s="18">
        <v>45629.592361111114</v>
      </c>
      <c r="V142" s="15">
        <v>45622</v>
      </c>
      <c r="W142" s="9">
        <v>1100000000</v>
      </c>
      <c r="X142" s="15">
        <v>45630</v>
      </c>
      <c r="Y142" s="14" t="s">
        <v>27</v>
      </c>
    </row>
    <row r="143" spans="1:25" s="19" customFormat="1" x14ac:dyDescent="0.25">
      <c r="A143" s="14" t="s">
        <v>303</v>
      </c>
      <c r="B143" s="14" t="s">
        <v>704</v>
      </c>
      <c r="C143" s="14" t="s">
        <v>86</v>
      </c>
      <c r="D143" s="14" t="s">
        <v>80</v>
      </c>
      <c r="E143" s="14" t="str">
        <f>VLOOKUP(A143,[1]INFO_YATIRIM_VARANT!$A$1:$E$402,5,FALSE)</f>
        <v>TRWINFM34612</v>
      </c>
      <c r="F143" s="15">
        <v>45631</v>
      </c>
      <c r="G143" s="15">
        <v>45716</v>
      </c>
      <c r="H143" s="15">
        <v>45716</v>
      </c>
      <c r="I143" s="14" t="s">
        <v>18</v>
      </c>
      <c r="J143" s="8">
        <v>2000000</v>
      </c>
      <c r="K143" s="16">
        <v>0.05</v>
      </c>
      <c r="L143" s="17">
        <v>135</v>
      </c>
      <c r="M143" s="14" t="str">
        <f>VLOOKUP(A143,[1]INFO_YATIRIM_VARANT!$A$1:$M$402,13,FALSE)</f>
        <v>RWMNCE</v>
      </c>
      <c r="N143" s="14" t="s">
        <v>19</v>
      </c>
      <c r="O143" s="14" t="s">
        <v>23</v>
      </c>
      <c r="P143" s="8">
        <v>2000000</v>
      </c>
      <c r="Q143" s="8">
        <v>2000000</v>
      </c>
      <c r="R143" s="8">
        <v>20000</v>
      </c>
      <c r="S143" s="14"/>
      <c r="T143" s="14" t="s">
        <v>74</v>
      </c>
      <c r="U143" s="18">
        <v>45629.592361111114</v>
      </c>
      <c r="V143" s="15">
        <v>45622</v>
      </c>
      <c r="W143" s="9">
        <v>1100000000</v>
      </c>
      <c r="X143" s="15">
        <v>45630</v>
      </c>
      <c r="Y143" s="14" t="s">
        <v>27</v>
      </c>
    </row>
    <row r="144" spans="1:25" s="19" customFormat="1" x14ac:dyDescent="0.25">
      <c r="A144" s="14" t="s">
        <v>304</v>
      </c>
      <c r="B144" s="14" t="s">
        <v>705</v>
      </c>
      <c r="C144" s="14" t="s">
        <v>86</v>
      </c>
      <c r="D144" s="14" t="s">
        <v>80</v>
      </c>
      <c r="E144" s="14" t="str">
        <f>VLOOKUP(A144,[1]INFO_YATIRIM_VARANT!$A$1:$E$402,5,FALSE)</f>
        <v>TRWINFM34620</v>
      </c>
      <c r="F144" s="15">
        <v>45631</v>
      </c>
      <c r="G144" s="15">
        <v>45716</v>
      </c>
      <c r="H144" s="15">
        <v>45716</v>
      </c>
      <c r="I144" s="14" t="s">
        <v>18</v>
      </c>
      <c r="J144" s="8">
        <v>2000000</v>
      </c>
      <c r="K144" s="16">
        <v>0.05</v>
      </c>
      <c r="L144" s="17">
        <v>125</v>
      </c>
      <c r="M144" s="14" t="str">
        <f>VLOOKUP(A144,[1]INFO_YATIRIM_VARANT!$A$1:$M$402,13,FALSE)</f>
        <v>RWMNCE</v>
      </c>
      <c r="N144" s="14" t="s">
        <v>19</v>
      </c>
      <c r="O144" s="14" t="s">
        <v>23</v>
      </c>
      <c r="P144" s="8">
        <v>2000000</v>
      </c>
      <c r="Q144" s="8">
        <v>2000000</v>
      </c>
      <c r="R144" s="8">
        <v>20000</v>
      </c>
      <c r="S144" s="14"/>
      <c r="T144" s="14" t="s">
        <v>74</v>
      </c>
      <c r="U144" s="18">
        <v>45629.592361111114</v>
      </c>
      <c r="V144" s="15">
        <v>45622</v>
      </c>
      <c r="W144" s="9">
        <v>1100000000</v>
      </c>
      <c r="X144" s="15">
        <v>45630</v>
      </c>
      <c r="Y144" s="14" t="s">
        <v>27</v>
      </c>
    </row>
    <row r="145" spans="1:25" s="19" customFormat="1" x14ac:dyDescent="0.25">
      <c r="A145" s="14" t="s">
        <v>305</v>
      </c>
      <c r="B145" s="14" t="s">
        <v>706</v>
      </c>
      <c r="C145" s="14" t="s">
        <v>87</v>
      </c>
      <c r="D145" s="14" t="s">
        <v>80</v>
      </c>
      <c r="E145" s="14" t="str">
        <f>VLOOKUP(A145,[1]INFO_YATIRIM_VARANT!$A$1:$E$402,5,FALSE)</f>
        <v>TRWINFM34638</v>
      </c>
      <c r="F145" s="15">
        <v>45631</v>
      </c>
      <c r="G145" s="15">
        <v>45716</v>
      </c>
      <c r="H145" s="15">
        <v>45716</v>
      </c>
      <c r="I145" s="14" t="s">
        <v>18</v>
      </c>
      <c r="J145" s="8">
        <v>2000000</v>
      </c>
      <c r="K145" s="16">
        <v>0.05</v>
      </c>
      <c r="L145" s="17">
        <v>130</v>
      </c>
      <c r="M145" s="14" t="str">
        <f>VLOOKUP(A145,[1]INFO_YATIRIM_VARANT!$A$1:$M$402,13,FALSE)</f>
        <v>RWMNPE</v>
      </c>
      <c r="N145" s="14" t="s">
        <v>19</v>
      </c>
      <c r="O145" s="14" t="s">
        <v>24</v>
      </c>
      <c r="P145" s="8">
        <v>2000000</v>
      </c>
      <c r="Q145" s="8">
        <v>2000000</v>
      </c>
      <c r="R145" s="8">
        <v>20000</v>
      </c>
      <c r="S145" s="14"/>
      <c r="T145" s="14" t="s">
        <v>74</v>
      </c>
      <c r="U145" s="18">
        <v>45629.592361111114</v>
      </c>
      <c r="V145" s="15">
        <v>45622</v>
      </c>
      <c r="W145" s="9">
        <v>1100000000</v>
      </c>
      <c r="X145" s="15">
        <v>45630</v>
      </c>
      <c r="Y145" s="14" t="s">
        <v>27</v>
      </c>
    </row>
    <row r="146" spans="1:25" s="19" customFormat="1" x14ac:dyDescent="0.25">
      <c r="A146" s="14" t="s">
        <v>306</v>
      </c>
      <c r="B146" s="14" t="s">
        <v>707</v>
      </c>
      <c r="C146" s="14" t="s">
        <v>87</v>
      </c>
      <c r="D146" s="14" t="s">
        <v>80</v>
      </c>
      <c r="E146" s="14" t="str">
        <f>VLOOKUP(A146,[1]INFO_YATIRIM_VARANT!$A$1:$E$402,5,FALSE)</f>
        <v>TRWINFM34646</v>
      </c>
      <c r="F146" s="15">
        <v>45631</v>
      </c>
      <c r="G146" s="15">
        <v>45716</v>
      </c>
      <c r="H146" s="15">
        <v>45716</v>
      </c>
      <c r="I146" s="14" t="s">
        <v>18</v>
      </c>
      <c r="J146" s="8">
        <v>2000000</v>
      </c>
      <c r="K146" s="16">
        <v>0.05</v>
      </c>
      <c r="L146" s="17">
        <v>115</v>
      </c>
      <c r="M146" s="14" t="str">
        <f>VLOOKUP(A146,[1]INFO_YATIRIM_VARANT!$A$1:$M$402,13,FALSE)</f>
        <v>RWMNPE</v>
      </c>
      <c r="N146" s="14" t="s">
        <v>19</v>
      </c>
      <c r="O146" s="14" t="s">
        <v>24</v>
      </c>
      <c r="P146" s="8">
        <v>2000000</v>
      </c>
      <c r="Q146" s="8">
        <v>2000000</v>
      </c>
      <c r="R146" s="8">
        <v>20000</v>
      </c>
      <c r="S146" s="14"/>
      <c r="T146" s="14" t="s">
        <v>74</v>
      </c>
      <c r="U146" s="18">
        <v>45629.592361111114</v>
      </c>
      <c r="V146" s="15">
        <v>45622</v>
      </c>
      <c r="W146" s="9">
        <v>1100000000</v>
      </c>
      <c r="X146" s="15">
        <v>45630</v>
      </c>
      <c r="Y146" s="14" t="s">
        <v>27</v>
      </c>
    </row>
    <row r="147" spans="1:25" s="19" customFormat="1" x14ac:dyDescent="0.25">
      <c r="A147" s="14" t="s">
        <v>307</v>
      </c>
      <c r="B147" s="14" t="s">
        <v>708</v>
      </c>
      <c r="C147" s="14" t="s">
        <v>87</v>
      </c>
      <c r="D147" s="14" t="s">
        <v>80</v>
      </c>
      <c r="E147" s="14" t="str">
        <f>VLOOKUP(A147,[1]INFO_YATIRIM_VARANT!$A$1:$E$402,5,FALSE)</f>
        <v>TRWINFM34653</v>
      </c>
      <c r="F147" s="15">
        <v>45631</v>
      </c>
      <c r="G147" s="15">
        <v>45716</v>
      </c>
      <c r="H147" s="15">
        <v>45716</v>
      </c>
      <c r="I147" s="14" t="s">
        <v>18</v>
      </c>
      <c r="J147" s="8">
        <v>2000000</v>
      </c>
      <c r="K147" s="16">
        <v>0.05</v>
      </c>
      <c r="L147" s="17">
        <v>100</v>
      </c>
      <c r="M147" s="14" t="str">
        <f>VLOOKUP(A147,[1]INFO_YATIRIM_VARANT!$A$1:$M$402,13,FALSE)</f>
        <v>RWMNPE</v>
      </c>
      <c r="N147" s="14" t="s">
        <v>19</v>
      </c>
      <c r="O147" s="14" t="s">
        <v>24</v>
      </c>
      <c r="P147" s="8">
        <v>2000000</v>
      </c>
      <c r="Q147" s="8">
        <v>2000000</v>
      </c>
      <c r="R147" s="8">
        <v>20000</v>
      </c>
      <c r="S147" s="14"/>
      <c r="T147" s="14" t="s">
        <v>74</v>
      </c>
      <c r="U147" s="18">
        <v>45629.592361111114</v>
      </c>
      <c r="V147" s="15">
        <v>45622</v>
      </c>
      <c r="W147" s="9">
        <v>1100000000</v>
      </c>
      <c r="X147" s="15">
        <v>45630</v>
      </c>
      <c r="Y147" s="14" t="s">
        <v>27</v>
      </c>
    </row>
    <row r="148" spans="1:25" s="19" customFormat="1" x14ac:dyDescent="0.25">
      <c r="A148" s="14" t="s">
        <v>308</v>
      </c>
      <c r="B148" s="14" t="s">
        <v>709</v>
      </c>
      <c r="C148" s="14" t="s">
        <v>87</v>
      </c>
      <c r="D148" s="14" t="s">
        <v>80</v>
      </c>
      <c r="E148" s="14" t="str">
        <f>VLOOKUP(A148,[1]INFO_YATIRIM_VARANT!$A$1:$E$402,5,FALSE)</f>
        <v>TRWINFM34661</v>
      </c>
      <c r="F148" s="15">
        <v>45631</v>
      </c>
      <c r="G148" s="15">
        <v>45716</v>
      </c>
      <c r="H148" s="15">
        <v>45716</v>
      </c>
      <c r="I148" s="14" t="s">
        <v>18</v>
      </c>
      <c r="J148" s="8">
        <v>2000000</v>
      </c>
      <c r="K148" s="16">
        <v>0.05</v>
      </c>
      <c r="L148" s="17">
        <v>90</v>
      </c>
      <c r="M148" s="14" t="str">
        <f>VLOOKUP(A148,[1]INFO_YATIRIM_VARANT!$A$1:$M$402,13,FALSE)</f>
        <v>RWMNPE</v>
      </c>
      <c r="N148" s="14" t="s">
        <v>19</v>
      </c>
      <c r="O148" s="14" t="s">
        <v>24</v>
      </c>
      <c r="P148" s="8">
        <v>2000000</v>
      </c>
      <c r="Q148" s="8">
        <v>2000000</v>
      </c>
      <c r="R148" s="8">
        <v>20000</v>
      </c>
      <c r="S148" s="14"/>
      <c r="T148" s="14" t="s">
        <v>74</v>
      </c>
      <c r="U148" s="18">
        <v>45629.592361111114</v>
      </c>
      <c r="V148" s="15">
        <v>45622</v>
      </c>
      <c r="W148" s="9">
        <v>1100000000</v>
      </c>
      <c r="X148" s="15">
        <v>45630</v>
      </c>
      <c r="Y148" s="14" t="s">
        <v>27</v>
      </c>
    </row>
    <row r="149" spans="1:25" s="19" customFormat="1" x14ac:dyDescent="0.25">
      <c r="A149" s="14" t="s">
        <v>309</v>
      </c>
      <c r="B149" s="14" t="s">
        <v>710</v>
      </c>
      <c r="C149" s="14" t="s">
        <v>52</v>
      </c>
      <c r="D149" s="14" t="s">
        <v>45</v>
      </c>
      <c r="E149" s="14" t="str">
        <f>VLOOKUP(A149,[1]INFO_YATIRIM_VARANT!$A$1:$E$402,5,FALSE)</f>
        <v>TRWINFM34679</v>
      </c>
      <c r="F149" s="15">
        <v>45631</v>
      </c>
      <c r="G149" s="15">
        <v>45716</v>
      </c>
      <c r="H149" s="15">
        <v>45716</v>
      </c>
      <c r="I149" s="14" t="s">
        <v>18</v>
      </c>
      <c r="J149" s="8">
        <v>2000000</v>
      </c>
      <c r="K149" s="16">
        <v>2</v>
      </c>
      <c r="L149" s="17">
        <v>6.4</v>
      </c>
      <c r="M149" s="14" t="str">
        <f>VLOOKUP(A149,[1]INFO_YATIRIM_VARANT!$A$1:$M$402,13,FALSE)</f>
        <v>RWMNCE</v>
      </c>
      <c r="N149" s="14" t="s">
        <v>19</v>
      </c>
      <c r="O149" s="14" t="s">
        <v>23</v>
      </c>
      <c r="P149" s="8">
        <v>2000000</v>
      </c>
      <c r="Q149" s="8">
        <v>2000000</v>
      </c>
      <c r="R149" s="8">
        <v>20000</v>
      </c>
      <c r="S149" s="14"/>
      <c r="T149" s="14" t="s">
        <v>34</v>
      </c>
      <c r="U149" s="18">
        <v>45629.592361111114</v>
      </c>
      <c r="V149" s="15">
        <v>45622</v>
      </c>
      <c r="W149" s="9">
        <v>1100000000</v>
      </c>
      <c r="X149" s="15">
        <v>45630</v>
      </c>
      <c r="Y149" s="14" t="s">
        <v>27</v>
      </c>
    </row>
    <row r="150" spans="1:25" s="19" customFormat="1" x14ac:dyDescent="0.25">
      <c r="A150" s="14" t="s">
        <v>310</v>
      </c>
      <c r="B150" s="14" t="s">
        <v>711</v>
      </c>
      <c r="C150" s="14" t="s">
        <v>52</v>
      </c>
      <c r="D150" s="14" t="s">
        <v>45</v>
      </c>
      <c r="E150" s="14" t="str">
        <f>VLOOKUP(A150,[1]INFO_YATIRIM_VARANT!$A$1:$E$402,5,FALSE)</f>
        <v>TRWINFM34687</v>
      </c>
      <c r="F150" s="15">
        <v>45631</v>
      </c>
      <c r="G150" s="15">
        <v>45716</v>
      </c>
      <c r="H150" s="15">
        <v>45716</v>
      </c>
      <c r="I150" s="14" t="s">
        <v>18</v>
      </c>
      <c r="J150" s="8">
        <v>2000000</v>
      </c>
      <c r="K150" s="16">
        <v>2</v>
      </c>
      <c r="L150" s="17">
        <v>5.7</v>
      </c>
      <c r="M150" s="14" t="str">
        <f>VLOOKUP(A150,[1]INFO_YATIRIM_VARANT!$A$1:$M$402,13,FALSE)</f>
        <v>RWMNCE</v>
      </c>
      <c r="N150" s="14" t="s">
        <v>19</v>
      </c>
      <c r="O150" s="14" t="s">
        <v>23</v>
      </c>
      <c r="P150" s="8">
        <v>2000000</v>
      </c>
      <c r="Q150" s="8">
        <v>2000000</v>
      </c>
      <c r="R150" s="8">
        <v>20000</v>
      </c>
      <c r="S150" s="14"/>
      <c r="T150" s="14" t="s">
        <v>34</v>
      </c>
      <c r="U150" s="18">
        <v>45629.592361111114</v>
      </c>
      <c r="V150" s="15">
        <v>45622</v>
      </c>
      <c r="W150" s="9">
        <v>1100000000</v>
      </c>
      <c r="X150" s="15">
        <v>45630</v>
      </c>
      <c r="Y150" s="14" t="s">
        <v>27</v>
      </c>
    </row>
    <row r="151" spans="1:25" s="19" customFormat="1" x14ac:dyDescent="0.25">
      <c r="A151" s="14" t="s">
        <v>311</v>
      </c>
      <c r="B151" s="14" t="s">
        <v>712</v>
      </c>
      <c r="C151" s="14" t="s">
        <v>52</v>
      </c>
      <c r="D151" s="14" t="s">
        <v>45</v>
      </c>
      <c r="E151" s="14" t="str">
        <f>VLOOKUP(A151,[1]INFO_YATIRIM_VARANT!$A$1:$E$402,5,FALSE)</f>
        <v>TRWINFM34695</v>
      </c>
      <c r="F151" s="15">
        <v>45631</v>
      </c>
      <c r="G151" s="15">
        <v>45716</v>
      </c>
      <c r="H151" s="15">
        <v>45716</v>
      </c>
      <c r="I151" s="14" t="s">
        <v>18</v>
      </c>
      <c r="J151" s="8">
        <v>2000000</v>
      </c>
      <c r="K151" s="16">
        <v>2</v>
      </c>
      <c r="L151" s="17">
        <v>5.2</v>
      </c>
      <c r="M151" s="14" t="str">
        <f>VLOOKUP(A151,[1]INFO_YATIRIM_VARANT!$A$1:$M$402,13,FALSE)</f>
        <v>RWMNCE</v>
      </c>
      <c r="N151" s="14" t="s">
        <v>19</v>
      </c>
      <c r="O151" s="14" t="s">
        <v>23</v>
      </c>
      <c r="P151" s="8">
        <v>2000000</v>
      </c>
      <c r="Q151" s="8">
        <v>2000000</v>
      </c>
      <c r="R151" s="8">
        <v>20000</v>
      </c>
      <c r="S151" s="14"/>
      <c r="T151" s="14" t="s">
        <v>34</v>
      </c>
      <c r="U151" s="18">
        <v>45629.592361111114</v>
      </c>
      <c r="V151" s="15">
        <v>45622</v>
      </c>
      <c r="W151" s="9">
        <v>1100000000</v>
      </c>
      <c r="X151" s="15">
        <v>45630</v>
      </c>
      <c r="Y151" s="14" t="s">
        <v>27</v>
      </c>
    </row>
    <row r="152" spans="1:25" s="19" customFormat="1" x14ac:dyDescent="0.25">
      <c r="A152" s="14" t="s">
        <v>312</v>
      </c>
      <c r="B152" s="14" t="s">
        <v>713</v>
      </c>
      <c r="C152" s="14" t="s">
        <v>52</v>
      </c>
      <c r="D152" s="14" t="s">
        <v>45</v>
      </c>
      <c r="E152" s="14" t="str">
        <f>VLOOKUP(A152,[1]INFO_YATIRIM_VARANT!$A$1:$E$402,5,FALSE)</f>
        <v>TRWINFM34703</v>
      </c>
      <c r="F152" s="15">
        <v>45631</v>
      </c>
      <c r="G152" s="15">
        <v>45716</v>
      </c>
      <c r="H152" s="15">
        <v>45716</v>
      </c>
      <c r="I152" s="14" t="s">
        <v>18</v>
      </c>
      <c r="J152" s="8">
        <v>2000000</v>
      </c>
      <c r="K152" s="16">
        <v>2</v>
      </c>
      <c r="L152" s="17">
        <v>4.5999999999999996</v>
      </c>
      <c r="M152" s="14" t="str">
        <f>VLOOKUP(A152,[1]INFO_YATIRIM_VARANT!$A$1:$M$402,13,FALSE)</f>
        <v>RWMNCE</v>
      </c>
      <c r="N152" s="14" t="s">
        <v>19</v>
      </c>
      <c r="O152" s="14" t="s">
        <v>23</v>
      </c>
      <c r="P152" s="8">
        <v>2000000</v>
      </c>
      <c r="Q152" s="8">
        <v>2000000</v>
      </c>
      <c r="R152" s="8">
        <v>20000</v>
      </c>
      <c r="S152" s="14"/>
      <c r="T152" s="14" t="s">
        <v>34</v>
      </c>
      <c r="U152" s="18">
        <v>45629.592361111114</v>
      </c>
      <c r="V152" s="15">
        <v>45622</v>
      </c>
      <c r="W152" s="9">
        <v>1100000000</v>
      </c>
      <c r="X152" s="15">
        <v>45630</v>
      </c>
      <c r="Y152" s="14" t="s">
        <v>27</v>
      </c>
    </row>
    <row r="153" spans="1:25" s="19" customFormat="1" x14ac:dyDescent="0.25">
      <c r="A153" s="14" t="s">
        <v>313</v>
      </c>
      <c r="B153" s="14" t="s">
        <v>714</v>
      </c>
      <c r="C153" s="14" t="s">
        <v>52</v>
      </c>
      <c r="D153" s="14" t="s">
        <v>45</v>
      </c>
      <c r="E153" s="14" t="str">
        <f>VLOOKUP(A153,[1]INFO_YATIRIM_VARANT!$A$1:$E$402,5,FALSE)</f>
        <v>TRWINFM34711</v>
      </c>
      <c r="F153" s="15">
        <v>45631</v>
      </c>
      <c r="G153" s="15">
        <v>45716</v>
      </c>
      <c r="H153" s="15">
        <v>45716</v>
      </c>
      <c r="I153" s="14" t="s">
        <v>18</v>
      </c>
      <c r="J153" s="8">
        <v>2000000</v>
      </c>
      <c r="K153" s="16">
        <v>2</v>
      </c>
      <c r="L153" s="17">
        <v>4.4000000000000004</v>
      </c>
      <c r="M153" s="14" t="str">
        <f>VLOOKUP(A153,[1]INFO_YATIRIM_VARANT!$A$1:$M$402,13,FALSE)</f>
        <v>RWMNCE</v>
      </c>
      <c r="N153" s="14" t="s">
        <v>19</v>
      </c>
      <c r="O153" s="14" t="s">
        <v>23</v>
      </c>
      <c r="P153" s="8">
        <v>2000000</v>
      </c>
      <c r="Q153" s="8">
        <v>2000000</v>
      </c>
      <c r="R153" s="8">
        <v>20000</v>
      </c>
      <c r="S153" s="14"/>
      <c r="T153" s="14" t="s">
        <v>34</v>
      </c>
      <c r="U153" s="18">
        <v>45629.592361111114</v>
      </c>
      <c r="V153" s="15">
        <v>45622</v>
      </c>
      <c r="W153" s="9">
        <v>1100000000</v>
      </c>
      <c r="X153" s="15">
        <v>45630</v>
      </c>
      <c r="Y153" s="14" t="s">
        <v>27</v>
      </c>
    </row>
    <row r="154" spans="1:25" s="19" customFormat="1" x14ac:dyDescent="0.25">
      <c r="A154" s="14" t="s">
        <v>314</v>
      </c>
      <c r="B154" s="14" t="s">
        <v>715</v>
      </c>
      <c r="C154" s="14" t="s">
        <v>52</v>
      </c>
      <c r="D154" s="14" t="s">
        <v>45</v>
      </c>
      <c r="E154" s="14" t="str">
        <f>VLOOKUP(A154,[1]INFO_YATIRIM_VARANT!$A$1:$E$402,5,FALSE)</f>
        <v>TRWINFM34729</v>
      </c>
      <c r="F154" s="15">
        <v>45631</v>
      </c>
      <c r="G154" s="15">
        <v>45702</v>
      </c>
      <c r="H154" s="15">
        <v>45702</v>
      </c>
      <c r="I154" s="14" t="s">
        <v>18</v>
      </c>
      <c r="J154" s="8">
        <v>2000000</v>
      </c>
      <c r="K154" s="16">
        <v>2</v>
      </c>
      <c r="L154" s="17">
        <v>6</v>
      </c>
      <c r="M154" s="14" t="str">
        <f>VLOOKUP(A154,[1]INFO_YATIRIM_VARANT!$A$1:$M$402,13,FALSE)</f>
        <v>RWMNCE</v>
      </c>
      <c r="N154" s="14" t="s">
        <v>19</v>
      </c>
      <c r="O154" s="14" t="s">
        <v>23</v>
      </c>
      <c r="P154" s="8">
        <v>2000000</v>
      </c>
      <c r="Q154" s="8">
        <v>2000000</v>
      </c>
      <c r="R154" s="8">
        <v>20000</v>
      </c>
      <c r="S154" s="14"/>
      <c r="T154" s="14" t="s">
        <v>34</v>
      </c>
      <c r="U154" s="18">
        <v>45629.592361111114</v>
      </c>
      <c r="V154" s="15">
        <v>45622</v>
      </c>
      <c r="W154" s="9">
        <v>1100000000</v>
      </c>
      <c r="X154" s="15">
        <v>45630</v>
      </c>
      <c r="Y154" s="14" t="s">
        <v>27</v>
      </c>
    </row>
    <row r="155" spans="1:25" s="19" customFormat="1" x14ac:dyDescent="0.25">
      <c r="A155" s="14" t="s">
        <v>315</v>
      </c>
      <c r="B155" s="14" t="s">
        <v>716</v>
      </c>
      <c r="C155" s="14" t="s">
        <v>52</v>
      </c>
      <c r="D155" s="14" t="s">
        <v>45</v>
      </c>
      <c r="E155" s="14" t="str">
        <f>VLOOKUP(A155,[1]INFO_YATIRIM_VARANT!$A$1:$E$402,5,FALSE)</f>
        <v>TRWINFM34737</v>
      </c>
      <c r="F155" s="15">
        <v>45631</v>
      </c>
      <c r="G155" s="15">
        <v>45702</v>
      </c>
      <c r="H155" s="15">
        <v>45702</v>
      </c>
      <c r="I155" s="14" t="s">
        <v>18</v>
      </c>
      <c r="J155" s="8">
        <v>2000000</v>
      </c>
      <c r="K155" s="16">
        <v>2</v>
      </c>
      <c r="L155" s="17">
        <v>5.3</v>
      </c>
      <c r="M155" s="14" t="str">
        <f>VLOOKUP(A155,[1]INFO_YATIRIM_VARANT!$A$1:$M$402,13,FALSE)</f>
        <v>RWMNCE</v>
      </c>
      <c r="N155" s="14" t="s">
        <v>19</v>
      </c>
      <c r="O155" s="14" t="s">
        <v>23</v>
      </c>
      <c r="P155" s="8">
        <v>2000000</v>
      </c>
      <c r="Q155" s="8">
        <v>2000000</v>
      </c>
      <c r="R155" s="8">
        <v>20000</v>
      </c>
      <c r="S155" s="14"/>
      <c r="T155" s="14" t="s">
        <v>34</v>
      </c>
      <c r="U155" s="18">
        <v>45629.592361111114</v>
      </c>
      <c r="V155" s="15">
        <v>45622</v>
      </c>
      <c r="W155" s="9">
        <v>1100000000</v>
      </c>
      <c r="X155" s="15">
        <v>45630</v>
      </c>
      <c r="Y155" s="14" t="s">
        <v>27</v>
      </c>
    </row>
    <row r="156" spans="1:25" s="19" customFormat="1" x14ac:dyDescent="0.25">
      <c r="A156" s="14" t="s">
        <v>316</v>
      </c>
      <c r="B156" s="14" t="s">
        <v>717</v>
      </c>
      <c r="C156" s="14" t="s">
        <v>52</v>
      </c>
      <c r="D156" s="14" t="s">
        <v>45</v>
      </c>
      <c r="E156" s="14" t="str">
        <f>VLOOKUP(A156,[1]INFO_YATIRIM_VARANT!$A$1:$E$402,5,FALSE)</f>
        <v>TRWINFM34745</v>
      </c>
      <c r="F156" s="15">
        <v>45631</v>
      </c>
      <c r="G156" s="15">
        <v>45702</v>
      </c>
      <c r="H156" s="15">
        <v>45702</v>
      </c>
      <c r="I156" s="14" t="s">
        <v>18</v>
      </c>
      <c r="J156" s="8">
        <v>2000000</v>
      </c>
      <c r="K156" s="16">
        <v>2</v>
      </c>
      <c r="L156" s="17">
        <v>4.5</v>
      </c>
      <c r="M156" s="14" t="str">
        <f>VLOOKUP(A156,[1]INFO_YATIRIM_VARANT!$A$1:$M$402,13,FALSE)</f>
        <v>RWMNCE</v>
      </c>
      <c r="N156" s="14" t="s">
        <v>19</v>
      </c>
      <c r="O156" s="14" t="s">
        <v>23</v>
      </c>
      <c r="P156" s="8">
        <v>2000000</v>
      </c>
      <c r="Q156" s="8">
        <v>2000000</v>
      </c>
      <c r="R156" s="8">
        <v>20000</v>
      </c>
      <c r="S156" s="14"/>
      <c r="T156" s="14" t="s">
        <v>34</v>
      </c>
      <c r="U156" s="18">
        <v>45629.592361111114</v>
      </c>
      <c r="V156" s="15">
        <v>45622</v>
      </c>
      <c r="W156" s="9">
        <v>1100000000</v>
      </c>
      <c r="X156" s="15">
        <v>45630</v>
      </c>
      <c r="Y156" s="14" t="s">
        <v>27</v>
      </c>
    </row>
    <row r="157" spans="1:25" s="19" customFormat="1" x14ac:dyDescent="0.25">
      <c r="A157" s="14" t="s">
        <v>317</v>
      </c>
      <c r="B157" s="14" t="s">
        <v>718</v>
      </c>
      <c r="C157" s="14" t="s">
        <v>53</v>
      </c>
      <c r="D157" s="14" t="s">
        <v>45</v>
      </c>
      <c r="E157" s="14" t="str">
        <f>VLOOKUP(A157,[1]INFO_YATIRIM_VARANT!$A$1:$E$402,5,FALSE)</f>
        <v>TRWINFM34752</v>
      </c>
      <c r="F157" s="15">
        <v>45631</v>
      </c>
      <c r="G157" s="15">
        <v>45716</v>
      </c>
      <c r="H157" s="15">
        <v>45716</v>
      </c>
      <c r="I157" s="14" t="s">
        <v>18</v>
      </c>
      <c r="J157" s="8">
        <v>2000000</v>
      </c>
      <c r="K157" s="16">
        <v>2</v>
      </c>
      <c r="L157" s="17">
        <v>4.3</v>
      </c>
      <c r="M157" s="14" t="str">
        <f>VLOOKUP(A157,[1]INFO_YATIRIM_VARANT!$A$1:$M$402,13,FALSE)</f>
        <v>RWMNPE</v>
      </c>
      <c r="N157" s="14" t="s">
        <v>19</v>
      </c>
      <c r="O157" s="14" t="s">
        <v>24</v>
      </c>
      <c r="P157" s="8">
        <v>2000000</v>
      </c>
      <c r="Q157" s="8">
        <v>2000000</v>
      </c>
      <c r="R157" s="8">
        <v>20000</v>
      </c>
      <c r="S157" s="14"/>
      <c r="T157" s="14" t="s">
        <v>34</v>
      </c>
      <c r="U157" s="18">
        <v>45629.592361111114</v>
      </c>
      <c r="V157" s="15">
        <v>45622</v>
      </c>
      <c r="W157" s="9">
        <v>1100000000</v>
      </c>
      <c r="X157" s="15">
        <v>45630</v>
      </c>
      <c r="Y157" s="14" t="s">
        <v>27</v>
      </c>
    </row>
    <row r="158" spans="1:25" s="19" customFormat="1" x14ac:dyDescent="0.25">
      <c r="A158" s="14" t="s">
        <v>318</v>
      </c>
      <c r="B158" s="14" t="s">
        <v>719</v>
      </c>
      <c r="C158" s="14" t="s">
        <v>53</v>
      </c>
      <c r="D158" s="14" t="s">
        <v>45</v>
      </c>
      <c r="E158" s="14" t="str">
        <f>VLOOKUP(A158,[1]INFO_YATIRIM_VARANT!$A$1:$E$402,5,FALSE)</f>
        <v>TRWINFM34760</v>
      </c>
      <c r="F158" s="15">
        <v>45631</v>
      </c>
      <c r="G158" s="15">
        <v>45716</v>
      </c>
      <c r="H158" s="15">
        <v>45716</v>
      </c>
      <c r="I158" s="14" t="s">
        <v>18</v>
      </c>
      <c r="J158" s="8">
        <v>2000000</v>
      </c>
      <c r="K158" s="16">
        <v>2</v>
      </c>
      <c r="L158" s="17">
        <v>4</v>
      </c>
      <c r="M158" s="14" t="str">
        <f>VLOOKUP(A158,[1]INFO_YATIRIM_VARANT!$A$1:$M$402,13,FALSE)</f>
        <v>RWMNPE</v>
      </c>
      <c r="N158" s="14" t="s">
        <v>19</v>
      </c>
      <c r="O158" s="14" t="s">
        <v>24</v>
      </c>
      <c r="P158" s="8">
        <v>2000000</v>
      </c>
      <c r="Q158" s="8">
        <v>2000000</v>
      </c>
      <c r="R158" s="8">
        <v>20000</v>
      </c>
      <c r="S158" s="14"/>
      <c r="T158" s="14" t="s">
        <v>34</v>
      </c>
      <c r="U158" s="18">
        <v>45629.592361111114</v>
      </c>
      <c r="V158" s="15">
        <v>45622</v>
      </c>
      <c r="W158" s="9">
        <v>1100000000</v>
      </c>
      <c r="X158" s="15">
        <v>45630</v>
      </c>
      <c r="Y158" s="14" t="s">
        <v>27</v>
      </c>
    </row>
    <row r="159" spans="1:25" s="19" customFormat="1" x14ac:dyDescent="0.25">
      <c r="A159" s="14" t="s">
        <v>319</v>
      </c>
      <c r="B159" s="14" t="s">
        <v>720</v>
      </c>
      <c r="C159" s="14" t="s">
        <v>53</v>
      </c>
      <c r="D159" s="14" t="s">
        <v>45</v>
      </c>
      <c r="E159" s="14" t="str">
        <f>VLOOKUP(A159,[1]INFO_YATIRIM_VARANT!$A$1:$E$402,5,FALSE)</f>
        <v>TRWINFM34778</v>
      </c>
      <c r="F159" s="15">
        <v>45631</v>
      </c>
      <c r="G159" s="15">
        <v>45716</v>
      </c>
      <c r="H159" s="15">
        <v>45716</v>
      </c>
      <c r="I159" s="14" t="s">
        <v>18</v>
      </c>
      <c r="J159" s="8">
        <v>2000000</v>
      </c>
      <c r="K159" s="16">
        <v>2</v>
      </c>
      <c r="L159" s="17">
        <v>3.5</v>
      </c>
      <c r="M159" s="14" t="str">
        <f>VLOOKUP(A159,[1]INFO_YATIRIM_VARANT!$A$1:$M$402,13,FALSE)</f>
        <v>RWMNPE</v>
      </c>
      <c r="N159" s="14" t="s">
        <v>19</v>
      </c>
      <c r="O159" s="14" t="s">
        <v>24</v>
      </c>
      <c r="P159" s="8">
        <v>2000000</v>
      </c>
      <c r="Q159" s="8">
        <v>2000000</v>
      </c>
      <c r="R159" s="8">
        <v>20000</v>
      </c>
      <c r="S159" s="14"/>
      <c r="T159" s="14" t="s">
        <v>34</v>
      </c>
      <c r="U159" s="18">
        <v>45629.592361111114</v>
      </c>
      <c r="V159" s="15">
        <v>45622</v>
      </c>
      <c r="W159" s="9">
        <v>1100000000</v>
      </c>
      <c r="X159" s="15">
        <v>45630</v>
      </c>
      <c r="Y159" s="14" t="s">
        <v>27</v>
      </c>
    </row>
    <row r="160" spans="1:25" s="19" customFormat="1" x14ac:dyDescent="0.25">
      <c r="A160" s="14" t="s">
        <v>320</v>
      </c>
      <c r="B160" s="14" t="s">
        <v>721</v>
      </c>
      <c r="C160" s="14" t="s">
        <v>53</v>
      </c>
      <c r="D160" s="14" t="s">
        <v>45</v>
      </c>
      <c r="E160" s="14" t="str">
        <f>VLOOKUP(A160,[1]INFO_YATIRIM_VARANT!$A$1:$E$402,5,FALSE)</f>
        <v>TRWINFM34786</v>
      </c>
      <c r="F160" s="15">
        <v>45631</v>
      </c>
      <c r="G160" s="15">
        <v>45716</v>
      </c>
      <c r="H160" s="15">
        <v>45716</v>
      </c>
      <c r="I160" s="14" t="s">
        <v>18</v>
      </c>
      <c r="J160" s="8">
        <v>2000000</v>
      </c>
      <c r="K160" s="16">
        <v>2</v>
      </c>
      <c r="L160" s="17">
        <v>3</v>
      </c>
      <c r="M160" s="14" t="str">
        <f>VLOOKUP(A160,[1]INFO_YATIRIM_VARANT!$A$1:$M$402,13,FALSE)</f>
        <v>RWMNPE</v>
      </c>
      <c r="N160" s="14" t="s">
        <v>19</v>
      </c>
      <c r="O160" s="14" t="s">
        <v>24</v>
      </c>
      <c r="P160" s="8">
        <v>2000000</v>
      </c>
      <c r="Q160" s="8">
        <v>2000000</v>
      </c>
      <c r="R160" s="8">
        <v>20000</v>
      </c>
      <c r="S160" s="14"/>
      <c r="T160" s="14" t="s">
        <v>34</v>
      </c>
      <c r="U160" s="18">
        <v>45629.592361111114</v>
      </c>
      <c r="V160" s="15">
        <v>45622</v>
      </c>
      <c r="W160" s="9">
        <v>1100000000</v>
      </c>
      <c r="X160" s="15">
        <v>45630</v>
      </c>
      <c r="Y160" s="14" t="s">
        <v>27</v>
      </c>
    </row>
    <row r="161" spans="1:25" s="19" customFormat="1" x14ac:dyDescent="0.25">
      <c r="A161" s="14" t="s">
        <v>321</v>
      </c>
      <c r="B161" s="14" t="s">
        <v>722</v>
      </c>
      <c r="C161" s="14" t="s">
        <v>53</v>
      </c>
      <c r="D161" s="14" t="s">
        <v>45</v>
      </c>
      <c r="E161" s="14" t="str">
        <f>VLOOKUP(A161,[1]INFO_YATIRIM_VARANT!$A$1:$E$402,5,FALSE)</f>
        <v>TRWINFM34794</v>
      </c>
      <c r="F161" s="15">
        <v>45631</v>
      </c>
      <c r="G161" s="15">
        <v>45702</v>
      </c>
      <c r="H161" s="15">
        <v>45702</v>
      </c>
      <c r="I161" s="14" t="s">
        <v>18</v>
      </c>
      <c r="J161" s="8">
        <v>2000000</v>
      </c>
      <c r="K161" s="16">
        <v>2</v>
      </c>
      <c r="L161" s="17">
        <v>3.7</v>
      </c>
      <c r="M161" s="14" t="str">
        <f>VLOOKUP(A161,[1]INFO_YATIRIM_VARANT!$A$1:$M$402,13,FALSE)</f>
        <v>RWMNPE</v>
      </c>
      <c r="N161" s="14" t="s">
        <v>19</v>
      </c>
      <c r="O161" s="14" t="s">
        <v>24</v>
      </c>
      <c r="P161" s="8">
        <v>2000000</v>
      </c>
      <c r="Q161" s="8">
        <v>2000000</v>
      </c>
      <c r="R161" s="8">
        <v>20000</v>
      </c>
      <c r="S161" s="14"/>
      <c r="T161" s="14" t="s">
        <v>34</v>
      </c>
      <c r="U161" s="18">
        <v>45629.592361111114</v>
      </c>
      <c r="V161" s="15">
        <v>45622</v>
      </c>
      <c r="W161" s="9">
        <v>1100000000</v>
      </c>
      <c r="X161" s="15">
        <v>45630</v>
      </c>
      <c r="Y161" s="14" t="s">
        <v>27</v>
      </c>
    </row>
    <row r="162" spans="1:25" s="19" customFormat="1" x14ac:dyDescent="0.25">
      <c r="A162" s="14" t="s">
        <v>322</v>
      </c>
      <c r="B162" s="14" t="s">
        <v>723</v>
      </c>
      <c r="C162" s="14" t="s">
        <v>53</v>
      </c>
      <c r="D162" s="14" t="s">
        <v>45</v>
      </c>
      <c r="E162" s="14" t="str">
        <f>VLOOKUP(A162,[1]INFO_YATIRIM_VARANT!$A$1:$E$402,5,FALSE)</f>
        <v>TRWINFM34802</v>
      </c>
      <c r="F162" s="15">
        <v>45631</v>
      </c>
      <c r="G162" s="15">
        <v>45702</v>
      </c>
      <c r="H162" s="15">
        <v>45702</v>
      </c>
      <c r="I162" s="14" t="s">
        <v>18</v>
      </c>
      <c r="J162" s="8">
        <v>2000000</v>
      </c>
      <c r="K162" s="16">
        <v>2</v>
      </c>
      <c r="L162" s="17">
        <v>3.3</v>
      </c>
      <c r="M162" s="14" t="str">
        <f>VLOOKUP(A162,[1]INFO_YATIRIM_VARANT!$A$1:$M$402,13,FALSE)</f>
        <v>RWMNPE</v>
      </c>
      <c r="N162" s="14" t="s">
        <v>19</v>
      </c>
      <c r="O162" s="14" t="s">
        <v>24</v>
      </c>
      <c r="P162" s="8">
        <v>2000000</v>
      </c>
      <c r="Q162" s="8">
        <v>2000000</v>
      </c>
      <c r="R162" s="8">
        <v>20000</v>
      </c>
      <c r="S162" s="14"/>
      <c r="T162" s="14" t="s">
        <v>34</v>
      </c>
      <c r="U162" s="18">
        <v>45629.592361111114</v>
      </c>
      <c r="V162" s="15">
        <v>45622</v>
      </c>
      <c r="W162" s="9">
        <v>1100000000</v>
      </c>
      <c r="X162" s="15">
        <v>45630</v>
      </c>
      <c r="Y162" s="14" t="s">
        <v>27</v>
      </c>
    </row>
    <row r="163" spans="1:25" s="19" customFormat="1" x14ac:dyDescent="0.25">
      <c r="A163" s="14" t="s">
        <v>323</v>
      </c>
      <c r="B163" s="14" t="s">
        <v>724</v>
      </c>
      <c r="C163" s="14" t="s">
        <v>88</v>
      </c>
      <c r="D163" s="14" t="s">
        <v>81</v>
      </c>
      <c r="E163" s="14" t="str">
        <f>VLOOKUP(A163,[1]INFO_YATIRIM_VARANT!$A$1:$E$402,5,FALSE)</f>
        <v>TRWINFM34810</v>
      </c>
      <c r="F163" s="15">
        <v>45631</v>
      </c>
      <c r="G163" s="15">
        <v>45716</v>
      </c>
      <c r="H163" s="15">
        <v>45716</v>
      </c>
      <c r="I163" s="14" t="s">
        <v>18</v>
      </c>
      <c r="J163" s="8">
        <v>2000000</v>
      </c>
      <c r="K163" s="16">
        <v>0.5</v>
      </c>
      <c r="L163" s="17">
        <v>21</v>
      </c>
      <c r="M163" s="14" t="str">
        <f>VLOOKUP(A163,[1]INFO_YATIRIM_VARANT!$A$1:$M$402,13,FALSE)</f>
        <v>RWMNCE</v>
      </c>
      <c r="N163" s="14" t="s">
        <v>19</v>
      </c>
      <c r="O163" s="14" t="s">
        <v>23</v>
      </c>
      <c r="P163" s="8">
        <v>2000000</v>
      </c>
      <c r="Q163" s="8">
        <v>2000000</v>
      </c>
      <c r="R163" s="8">
        <v>20000</v>
      </c>
      <c r="S163" s="14"/>
      <c r="T163" s="14" t="s">
        <v>75</v>
      </c>
      <c r="U163" s="18">
        <v>45629.592361111114</v>
      </c>
      <c r="V163" s="15">
        <v>45622</v>
      </c>
      <c r="W163" s="9">
        <v>1100000000</v>
      </c>
      <c r="X163" s="15">
        <v>45630</v>
      </c>
      <c r="Y163" s="14" t="s">
        <v>27</v>
      </c>
    </row>
    <row r="164" spans="1:25" s="19" customFormat="1" x14ac:dyDescent="0.25">
      <c r="A164" s="14" t="s">
        <v>324</v>
      </c>
      <c r="B164" s="14" t="s">
        <v>725</v>
      </c>
      <c r="C164" s="14" t="s">
        <v>88</v>
      </c>
      <c r="D164" s="14" t="s">
        <v>81</v>
      </c>
      <c r="E164" s="14" t="str">
        <f>VLOOKUP(A164,[1]INFO_YATIRIM_VARANT!$A$1:$E$402,5,FALSE)</f>
        <v>TRWINFM34828</v>
      </c>
      <c r="F164" s="15">
        <v>45631</v>
      </c>
      <c r="G164" s="15">
        <v>45716</v>
      </c>
      <c r="H164" s="15">
        <v>45716</v>
      </c>
      <c r="I164" s="14" t="s">
        <v>18</v>
      </c>
      <c r="J164" s="8">
        <v>2000000</v>
      </c>
      <c r="K164" s="16">
        <v>0.5</v>
      </c>
      <c r="L164" s="17">
        <v>19</v>
      </c>
      <c r="M164" s="14" t="str">
        <f>VLOOKUP(A164,[1]INFO_YATIRIM_VARANT!$A$1:$M$402,13,FALSE)</f>
        <v>RWMNCE</v>
      </c>
      <c r="N164" s="14" t="s">
        <v>19</v>
      </c>
      <c r="O164" s="14" t="s">
        <v>23</v>
      </c>
      <c r="P164" s="8">
        <v>2000000</v>
      </c>
      <c r="Q164" s="8">
        <v>2000000</v>
      </c>
      <c r="R164" s="8">
        <v>20000</v>
      </c>
      <c r="S164" s="14"/>
      <c r="T164" s="14" t="s">
        <v>75</v>
      </c>
      <c r="U164" s="18">
        <v>45629.592361111114</v>
      </c>
      <c r="V164" s="15">
        <v>45622</v>
      </c>
      <c r="W164" s="9">
        <v>1100000000</v>
      </c>
      <c r="X164" s="15">
        <v>45630</v>
      </c>
      <c r="Y164" s="14" t="s">
        <v>27</v>
      </c>
    </row>
    <row r="165" spans="1:25" s="19" customFormat="1" x14ac:dyDescent="0.25">
      <c r="A165" s="14" t="s">
        <v>325</v>
      </c>
      <c r="B165" s="14" t="s">
        <v>726</v>
      </c>
      <c r="C165" s="14" t="s">
        <v>88</v>
      </c>
      <c r="D165" s="14" t="s">
        <v>81</v>
      </c>
      <c r="E165" s="14" t="str">
        <f>VLOOKUP(A165,[1]INFO_YATIRIM_VARANT!$A$1:$E$402,5,FALSE)</f>
        <v>TRWINFM34836</v>
      </c>
      <c r="F165" s="15">
        <v>45631</v>
      </c>
      <c r="G165" s="15">
        <v>45716</v>
      </c>
      <c r="H165" s="15">
        <v>45716</v>
      </c>
      <c r="I165" s="14" t="s">
        <v>18</v>
      </c>
      <c r="J165" s="8">
        <v>2000000</v>
      </c>
      <c r="K165" s="16">
        <v>0.5</v>
      </c>
      <c r="L165" s="17">
        <v>18</v>
      </c>
      <c r="M165" s="14" t="str">
        <f>VLOOKUP(A165,[1]INFO_YATIRIM_VARANT!$A$1:$M$402,13,FALSE)</f>
        <v>RWMNCE</v>
      </c>
      <c r="N165" s="14" t="s">
        <v>19</v>
      </c>
      <c r="O165" s="14" t="s">
        <v>23</v>
      </c>
      <c r="P165" s="8">
        <v>2000000</v>
      </c>
      <c r="Q165" s="8">
        <v>2000000</v>
      </c>
      <c r="R165" s="8">
        <v>20000</v>
      </c>
      <c r="S165" s="14"/>
      <c r="T165" s="14" t="s">
        <v>75</v>
      </c>
      <c r="U165" s="18">
        <v>45629.592361111114</v>
      </c>
      <c r="V165" s="15">
        <v>45622</v>
      </c>
      <c r="W165" s="9">
        <v>1100000000</v>
      </c>
      <c r="X165" s="15">
        <v>45630</v>
      </c>
      <c r="Y165" s="14" t="s">
        <v>27</v>
      </c>
    </row>
    <row r="166" spans="1:25" s="19" customFormat="1" x14ac:dyDescent="0.25">
      <c r="A166" s="14" t="s">
        <v>326</v>
      </c>
      <c r="B166" s="14" t="s">
        <v>727</v>
      </c>
      <c r="C166" s="14" t="s">
        <v>88</v>
      </c>
      <c r="D166" s="14" t="s">
        <v>81</v>
      </c>
      <c r="E166" s="14" t="str">
        <f>VLOOKUP(A166,[1]INFO_YATIRIM_VARANT!$A$1:$E$402,5,FALSE)</f>
        <v>TRWINFM34844</v>
      </c>
      <c r="F166" s="15">
        <v>45631</v>
      </c>
      <c r="G166" s="15">
        <v>45716</v>
      </c>
      <c r="H166" s="15">
        <v>45716</v>
      </c>
      <c r="I166" s="14" t="s">
        <v>18</v>
      </c>
      <c r="J166" s="8">
        <v>2000000</v>
      </c>
      <c r="K166" s="16">
        <v>0.5</v>
      </c>
      <c r="L166" s="17">
        <v>16</v>
      </c>
      <c r="M166" s="14" t="str">
        <f>VLOOKUP(A166,[1]INFO_YATIRIM_VARANT!$A$1:$M$402,13,FALSE)</f>
        <v>RWMNCE</v>
      </c>
      <c r="N166" s="14" t="s">
        <v>19</v>
      </c>
      <c r="O166" s="14" t="s">
        <v>23</v>
      </c>
      <c r="P166" s="8">
        <v>2000000</v>
      </c>
      <c r="Q166" s="8">
        <v>2000000</v>
      </c>
      <c r="R166" s="8">
        <v>20000</v>
      </c>
      <c r="S166" s="14"/>
      <c r="T166" s="14" t="s">
        <v>75</v>
      </c>
      <c r="U166" s="18">
        <v>45629.592361111114</v>
      </c>
      <c r="V166" s="15">
        <v>45622</v>
      </c>
      <c r="W166" s="9">
        <v>1100000000</v>
      </c>
      <c r="X166" s="15">
        <v>45630</v>
      </c>
      <c r="Y166" s="14" t="s">
        <v>27</v>
      </c>
    </row>
    <row r="167" spans="1:25" s="19" customFormat="1" x14ac:dyDescent="0.25">
      <c r="A167" s="14" t="s">
        <v>327</v>
      </c>
      <c r="B167" s="14" t="s">
        <v>728</v>
      </c>
      <c r="C167" s="14" t="s">
        <v>88</v>
      </c>
      <c r="D167" s="14" t="s">
        <v>81</v>
      </c>
      <c r="E167" s="14" t="str">
        <f>VLOOKUP(A167,[1]INFO_YATIRIM_VARANT!$A$1:$E$402,5,FALSE)</f>
        <v>TRWINFM34851</v>
      </c>
      <c r="F167" s="15">
        <v>45631</v>
      </c>
      <c r="G167" s="15">
        <v>45716</v>
      </c>
      <c r="H167" s="15">
        <v>45716</v>
      </c>
      <c r="I167" s="14" t="s">
        <v>18</v>
      </c>
      <c r="J167" s="8">
        <v>2000000</v>
      </c>
      <c r="K167" s="16">
        <v>0.5</v>
      </c>
      <c r="L167" s="17">
        <v>14.5</v>
      </c>
      <c r="M167" s="14" t="str">
        <f>VLOOKUP(A167,[1]INFO_YATIRIM_VARANT!$A$1:$M$402,13,FALSE)</f>
        <v>RWMNCE</v>
      </c>
      <c r="N167" s="14" t="s">
        <v>19</v>
      </c>
      <c r="O167" s="14" t="s">
        <v>23</v>
      </c>
      <c r="P167" s="8">
        <v>2000000</v>
      </c>
      <c r="Q167" s="8">
        <v>2000000</v>
      </c>
      <c r="R167" s="8">
        <v>20000</v>
      </c>
      <c r="S167" s="14"/>
      <c r="T167" s="14" t="s">
        <v>75</v>
      </c>
      <c r="U167" s="18">
        <v>45629.592361111114</v>
      </c>
      <c r="V167" s="15">
        <v>45622</v>
      </c>
      <c r="W167" s="9">
        <v>1100000000</v>
      </c>
      <c r="X167" s="15">
        <v>45630</v>
      </c>
      <c r="Y167" s="14" t="s">
        <v>27</v>
      </c>
    </row>
    <row r="168" spans="1:25" s="19" customFormat="1" x14ac:dyDescent="0.25">
      <c r="A168" s="14" t="s">
        <v>328</v>
      </c>
      <c r="B168" s="14" t="s">
        <v>729</v>
      </c>
      <c r="C168" s="14" t="s">
        <v>94</v>
      </c>
      <c r="D168" s="14" t="s">
        <v>81</v>
      </c>
      <c r="E168" s="14" t="str">
        <f>VLOOKUP(A168,[1]INFO_YATIRIM_VARANT!$A$1:$E$402,5,FALSE)</f>
        <v>TRWINFM34869</v>
      </c>
      <c r="F168" s="15">
        <v>45631</v>
      </c>
      <c r="G168" s="15">
        <v>45716</v>
      </c>
      <c r="H168" s="15">
        <v>45716</v>
      </c>
      <c r="I168" s="14" t="s">
        <v>18</v>
      </c>
      <c r="J168" s="8">
        <v>2000000</v>
      </c>
      <c r="K168" s="16">
        <v>0.5</v>
      </c>
      <c r="L168" s="17">
        <v>15</v>
      </c>
      <c r="M168" s="14" t="str">
        <f>VLOOKUP(A168,[1]INFO_YATIRIM_VARANT!$A$1:$M$402,13,FALSE)</f>
        <v>RWMNPE</v>
      </c>
      <c r="N168" s="14" t="s">
        <v>19</v>
      </c>
      <c r="O168" s="14" t="s">
        <v>24</v>
      </c>
      <c r="P168" s="8">
        <v>2000000</v>
      </c>
      <c r="Q168" s="8">
        <v>2000000</v>
      </c>
      <c r="R168" s="8">
        <v>20000</v>
      </c>
      <c r="S168" s="14"/>
      <c r="T168" s="14" t="s">
        <v>75</v>
      </c>
      <c r="U168" s="18">
        <v>45629.592361111114</v>
      </c>
      <c r="V168" s="15">
        <v>45622</v>
      </c>
      <c r="W168" s="9">
        <v>1100000000</v>
      </c>
      <c r="X168" s="15">
        <v>45630</v>
      </c>
      <c r="Y168" s="14" t="s">
        <v>27</v>
      </c>
    </row>
    <row r="169" spans="1:25" s="19" customFormat="1" x14ac:dyDescent="0.25">
      <c r="A169" s="14" t="s">
        <v>329</v>
      </c>
      <c r="B169" s="14" t="s">
        <v>730</v>
      </c>
      <c r="C169" s="14" t="s">
        <v>94</v>
      </c>
      <c r="D169" s="14" t="s">
        <v>81</v>
      </c>
      <c r="E169" s="14" t="str">
        <f>VLOOKUP(A169,[1]INFO_YATIRIM_VARANT!$A$1:$E$402,5,FALSE)</f>
        <v>TRWINFM34877</v>
      </c>
      <c r="F169" s="15">
        <v>45631</v>
      </c>
      <c r="G169" s="15">
        <v>45716</v>
      </c>
      <c r="H169" s="15">
        <v>45716</v>
      </c>
      <c r="I169" s="14" t="s">
        <v>18</v>
      </c>
      <c r="J169" s="8">
        <v>2000000</v>
      </c>
      <c r="K169" s="16">
        <v>0.5</v>
      </c>
      <c r="L169" s="17">
        <v>13</v>
      </c>
      <c r="M169" s="14" t="str">
        <f>VLOOKUP(A169,[1]INFO_YATIRIM_VARANT!$A$1:$M$402,13,FALSE)</f>
        <v>RWMNPE</v>
      </c>
      <c r="N169" s="14" t="s">
        <v>19</v>
      </c>
      <c r="O169" s="14" t="s">
        <v>24</v>
      </c>
      <c r="P169" s="8">
        <v>2000000</v>
      </c>
      <c r="Q169" s="8">
        <v>2000000</v>
      </c>
      <c r="R169" s="8">
        <v>20000</v>
      </c>
      <c r="S169" s="14"/>
      <c r="T169" s="14" t="s">
        <v>75</v>
      </c>
      <c r="U169" s="18">
        <v>45629.592361111114</v>
      </c>
      <c r="V169" s="15">
        <v>45622</v>
      </c>
      <c r="W169" s="9">
        <v>1100000000</v>
      </c>
      <c r="X169" s="15">
        <v>45630</v>
      </c>
      <c r="Y169" s="14" t="s">
        <v>27</v>
      </c>
    </row>
    <row r="170" spans="1:25" s="19" customFormat="1" x14ac:dyDescent="0.25">
      <c r="A170" s="14" t="s">
        <v>330</v>
      </c>
      <c r="B170" s="14" t="s">
        <v>731</v>
      </c>
      <c r="C170" s="14" t="s">
        <v>94</v>
      </c>
      <c r="D170" s="14" t="s">
        <v>81</v>
      </c>
      <c r="E170" s="14" t="str">
        <f>VLOOKUP(A170,[1]INFO_YATIRIM_VARANT!$A$1:$E$402,5,FALSE)</f>
        <v>TRWINFM34885</v>
      </c>
      <c r="F170" s="15">
        <v>45631</v>
      </c>
      <c r="G170" s="15">
        <v>45716</v>
      </c>
      <c r="H170" s="15">
        <v>45716</v>
      </c>
      <c r="I170" s="14" t="s">
        <v>18</v>
      </c>
      <c r="J170" s="8">
        <v>2000000</v>
      </c>
      <c r="K170" s="16">
        <v>0.5</v>
      </c>
      <c r="L170" s="17">
        <v>12</v>
      </c>
      <c r="M170" s="14" t="str">
        <f>VLOOKUP(A170,[1]INFO_YATIRIM_VARANT!$A$1:$M$402,13,FALSE)</f>
        <v>RWMNPE</v>
      </c>
      <c r="N170" s="14" t="s">
        <v>19</v>
      </c>
      <c r="O170" s="14" t="s">
        <v>24</v>
      </c>
      <c r="P170" s="8">
        <v>2000000</v>
      </c>
      <c r="Q170" s="8">
        <v>2000000</v>
      </c>
      <c r="R170" s="8">
        <v>20000</v>
      </c>
      <c r="S170" s="14"/>
      <c r="T170" s="14" t="s">
        <v>75</v>
      </c>
      <c r="U170" s="18">
        <v>45629.592361111114</v>
      </c>
      <c r="V170" s="15">
        <v>45622</v>
      </c>
      <c r="W170" s="9">
        <v>1100000000</v>
      </c>
      <c r="X170" s="15">
        <v>45630</v>
      </c>
      <c r="Y170" s="14" t="s">
        <v>27</v>
      </c>
    </row>
    <row r="171" spans="1:25" s="19" customFormat="1" x14ac:dyDescent="0.25">
      <c r="A171" s="14" t="s">
        <v>331</v>
      </c>
      <c r="B171" s="14" t="s">
        <v>732</v>
      </c>
      <c r="C171" s="14" t="s">
        <v>94</v>
      </c>
      <c r="D171" s="14" t="s">
        <v>81</v>
      </c>
      <c r="E171" s="14" t="str">
        <f>VLOOKUP(A171,[1]INFO_YATIRIM_VARANT!$A$1:$E$402,5,FALSE)</f>
        <v>TRWINFM34893</v>
      </c>
      <c r="F171" s="15">
        <v>45631</v>
      </c>
      <c r="G171" s="15">
        <v>45716</v>
      </c>
      <c r="H171" s="15">
        <v>45716</v>
      </c>
      <c r="I171" s="14" t="s">
        <v>18</v>
      </c>
      <c r="J171" s="8">
        <v>2000000</v>
      </c>
      <c r="K171" s="16">
        <v>0.5</v>
      </c>
      <c r="L171" s="17">
        <v>11</v>
      </c>
      <c r="M171" s="14" t="str">
        <f>VLOOKUP(A171,[1]INFO_YATIRIM_VARANT!$A$1:$M$402,13,FALSE)</f>
        <v>RWMNPE</v>
      </c>
      <c r="N171" s="14" t="s">
        <v>19</v>
      </c>
      <c r="O171" s="14" t="s">
        <v>24</v>
      </c>
      <c r="P171" s="8">
        <v>2000000</v>
      </c>
      <c r="Q171" s="8">
        <v>2000000</v>
      </c>
      <c r="R171" s="8">
        <v>20000</v>
      </c>
      <c r="S171" s="14"/>
      <c r="T171" s="14" t="s">
        <v>75</v>
      </c>
      <c r="U171" s="18">
        <v>45629.592361111114</v>
      </c>
      <c r="V171" s="15">
        <v>45622</v>
      </c>
      <c r="W171" s="9">
        <v>1100000000</v>
      </c>
      <c r="X171" s="15">
        <v>45630</v>
      </c>
      <c r="Y171" s="14" t="s">
        <v>27</v>
      </c>
    </row>
    <row r="172" spans="1:25" s="19" customFormat="1" x14ac:dyDescent="0.25">
      <c r="A172" s="14" t="s">
        <v>332</v>
      </c>
      <c r="B172" s="14" t="s">
        <v>733</v>
      </c>
      <c r="C172" s="14" t="s">
        <v>138</v>
      </c>
      <c r="D172" s="14" t="s">
        <v>140</v>
      </c>
      <c r="E172" s="14" t="str">
        <f>VLOOKUP(A172,[1]INFO_YATIRIM_VARANT!$A$1:$E$402,5,FALSE)</f>
        <v>TRWINFM34901</v>
      </c>
      <c r="F172" s="15">
        <v>45631</v>
      </c>
      <c r="G172" s="15">
        <v>45716</v>
      </c>
      <c r="H172" s="15">
        <v>45716</v>
      </c>
      <c r="I172" s="14" t="s">
        <v>18</v>
      </c>
      <c r="J172" s="8">
        <v>2000000</v>
      </c>
      <c r="K172" s="16">
        <v>1E-3</v>
      </c>
      <c r="L172" s="17">
        <v>13000</v>
      </c>
      <c r="M172" s="14" t="str">
        <f>VLOOKUP(A172,[1]INFO_YATIRIM_VARANT!$A$1:$M$402,13,FALSE)</f>
        <v>RWMNCE</v>
      </c>
      <c r="N172" s="14" t="s">
        <v>19</v>
      </c>
      <c r="O172" s="14" t="s">
        <v>23</v>
      </c>
      <c r="P172" s="8">
        <v>2000000</v>
      </c>
      <c r="Q172" s="8">
        <v>2000000</v>
      </c>
      <c r="R172" s="8">
        <v>20000</v>
      </c>
      <c r="S172" s="14"/>
      <c r="T172" s="14" t="s">
        <v>141</v>
      </c>
      <c r="U172" s="18">
        <v>45629.592361111114</v>
      </c>
      <c r="V172" s="15">
        <v>45622</v>
      </c>
      <c r="W172" s="9">
        <v>1100000000</v>
      </c>
      <c r="X172" s="15">
        <v>45630</v>
      </c>
      <c r="Y172" s="14" t="s">
        <v>27</v>
      </c>
    </row>
    <row r="173" spans="1:25" s="19" customFormat="1" x14ac:dyDescent="0.25">
      <c r="A173" s="14" t="s">
        <v>333</v>
      </c>
      <c r="B173" s="14" t="s">
        <v>734</v>
      </c>
      <c r="C173" s="14" t="s">
        <v>138</v>
      </c>
      <c r="D173" s="14" t="s">
        <v>140</v>
      </c>
      <c r="E173" s="14" t="str">
        <f>VLOOKUP(A173,[1]INFO_YATIRIM_VARANT!$A$1:$E$402,5,FALSE)</f>
        <v>TRWINFM34919</v>
      </c>
      <c r="F173" s="15">
        <v>45631</v>
      </c>
      <c r="G173" s="15">
        <v>45716</v>
      </c>
      <c r="H173" s="15">
        <v>45716</v>
      </c>
      <c r="I173" s="14" t="s">
        <v>18</v>
      </c>
      <c r="J173" s="8">
        <v>2000000</v>
      </c>
      <c r="K173" s="16">
        <v>1E-3</v>
      </c>
      <c r="L173" s="17">
        <v>12500</v>
      </c>
      <c r="M173" s="14" t="str">
        <f>VLOOKUP(A173,[1]INFO_YATIRIM_VARANT!$A$1:$M$402,13,FALSE)</f>
        <v>RWMNCE</v>
      </c>
      <c r="N173" s="14" t="s">
        <v>19</v>
      </c>
      <c r="O173" s="14" t="s">
        <v>23</v>
      </c>
      <c r="P173" s="8">
        <v>2000000</v>
      </c>
      <c r="Q173" s="8">
        <v>2000000</v>
      </c>
      <c r="R173" s="8">
        <v>20000</v>
      </c>
      <c r="S173" s="14"/>
      <c r="T173" s="14" t="s">
        <v>141</v>
      </c>
      <c r="U173" s="18">
        <v>45629.592361111114</v>
      </c>
      <c r="V173" s="15">
        <v>45622</v>
      </c>
      <c r="W173" s="9">
        <v>1100000000</v>
      </c>
      <c r="X173" s="15">
        <v>45630</v>
      </c>
      <c r="Y173" s="14" t="s">
        <v>27</v>
      </c>
    </row>
    <row r="174" spans="1:25" s="19" customFormat="1" x14ac:dyDescent="0.25">
      <c r="A174" s="14" t="s">
        <v>334</v>
      </c>
      <c r="B174" s="14" t="s">
        <v>735</v>
      </c>
      <c r="C174" s="14" t="s">
        <v>138</v>
      </c>
      <c r="D174" s="14" t="s">
        <v>140</v>
      </c>
      <c r="E174" s="14" t="str">
        <f>VLOOKUP(A174,[1]INFO_YATIRIM_VARANT!$A$1:$E$402,5,FALSE)</f>
        <v>TRWINFM34927</v>
      </c>
      <c r="F174" s="15">
        <v>45631</v>
      </c>
      <c r="G174" s="15">
        <v>45716</v>
      </c>
      <c r="H174" s="15">
        <v>45716</v>
      </c>
      <c r="I174" s="14" t="s">
        <v>18</v>
      </c>
      <c r="J174" s="8">
        <v>2000000</v>
      </c>
      <c r="K174" s="16">
        <v>1E-3</v>
      </c>
      <c r="L174" s="17">
        <v>11500</v>
      </c>
      <c r="M174" s="14" t="str">
        <f>VLOOKUP(A174,[1]INFO_YATIRIM_VARANT!$A$1:$M$402,13,FALSE)</f>
        <v>RWMNCE</v>
      </c>
      <c r="N174" s="14" t="s">
        <v>19</v>
      </c>
      <c r="O174" s="14" t="s">
        <v>23</v>
      </c>
      <c r="P174" s="8">
        <v>2000000</v>
      </c>
      <c r="Q174" s="8">
        <v>2000000</v>
      </c>
      <c r="R174" s="8">
        <v>20000</v>
      </c>
      <c r="S174" s="14"/>
      <c r="T174" s="14" t="s">
        <v>141</v>
      </c>
      <c r="U174" s="18">
        <v>45629.592361111114</v>
      </c>
      <c r="V174" s="15">
        <v>45622</v>
      </c>
      <c r="W174" s="9">
        <v>1100000000</v>
      </c>
      <c r="X174" s="15">
        <v>45630</v>
      </c>
      <c r="Y174" s="14" t="s">
        <v>27</v>
      </c>
    </row>
    <row r="175" spans="1:25" s="19" customFormat="1" x14ac:dyDescent="0.25">
      <c r="A175" s="14" t="s">
        <v>335</v>
      </c>
      <c r="B175" s="14" t="s">
        <v>736</v>
      </c>
      <c r="C175" s="14" t="s">
        <v>138</v>
      </c>
      <c r="D175" s="14" t="s">
        <v>140</v>
      </c>
      <c r="E175" s="14" t="str">
        <f>VLOOKUP(A175,[1]INFO_YATIRIM_VARANT!$A$1:$E$402,5,FALSE)</f>
        <v>TRWINFM34935</v>
      </c>
      <c r="F175" s="15">
        <v>45631</v>
      </c>
      <c r="G175" s="15">
        <v>45716</v>
      </c>
      <c r="H175" s="15">
        <v>45716</v>
      </c>
      <c r="I175" s="14" t="s">
        <v>18</v>
      </c>
      <c r="J175" s="8">
        <v>2000000</v>
      </c>
      <c r="K175" s="16">
        <v>1E-3</v>
      </c>
      <c r="L175" s="17">
        <v>10500</v>
      </c>
      <c r="M175" s="14" t="str">
        <f>VLOOKUP(A175,[1]INFO_YATIRIM_VARANT!$A$1:$M$402,13,FALSE)</f>
        <v>RWMNCE</v>
      </c>
      <c r="N175" s="14" t="s">
        <v>19</v>
      </c>
      <c r="O175" s="14" t="s">
        <v>23</v>
      </c>
      <c r="P175" s="8">
        <v>2000000</v>
      </c>
      <c r="Q175" s="8">
        <v>2000000</v>
      </c>
      <c r="R175" s="8">
        <v>20000</v>
      </c>
      <c r="S175" s="14"/>
      <c r="T175" s="14" t="s">
        <v>141</v>
      </c>
      <c r="U175" s="18">
        <v>45629.592361111114</v>
      </c>
      <c r="V175" s="15">
        <v>45622</v>
      </c>
      <c r="W175" s="9">
        <v>1100000000</v>
      </c>
      <c r="X175" s="15">
        <v>45630</v>
      </c>
      <c r="Y175" s="14" t="s">
        <v>27</v>
      </c>
    </row>
    <row r="176" spans="1:25" s="19" customFormat="1" x14ac:dyDescent="0.25">
      <c r="A176" s="14" t="s">
        <v>336</v>
      </c>
      <c r="B176" s="14" t="s">
        <v>737</v>
      </c>
      <c r="C176" s="14" t="s">
        <v>138</v>
      </c>
      <c r="D176" s="14" t="s">
        <v>140</v>
      </c>
      <c r="E176" s="14" t="str">
        <f>VLOOKUP(A176,[1]INFO_YATIRIM_VARANT!$A$1:$E$402,5,FALSE)</f>
        <v>TRWINFM34943</v>
      </c>
      <c r="F176" s="15">
        <v>45631</v>
      </c>
      <c r="G176" s="15">
        <v>45716</v>
      </c>
      <c r="H176" s="15">
        <v>45716</v>
      </c>
      <c r="I176" s="14" t="s">
        <v>18</v>
      </c>
      <c r="J176" s="8">
        <v>2000000</v>
      </c>
      <c r="K176" s="16">
        <v>1E-3</v>
      </c>
      <c r="L176" s="17">
        <v>9500</v>
      </c>
      <c r="M176" s="14" t="str">
        <f>VLOOKUP(A176,[1]INFO_YATIRIM_VARANT!$A$1:$M$402,13,FALSE)</f>
        <v>RWMNCE</v>
      </c>
      <c r="N176" s="14" t="s">
        <v>19</v>
      </c>
      <c r="O176" s="14" t="s">
        <v>23</v>
      </c>
      <c r="P176" s="8">
        <v>2000000</v>
      </c>
      <c r="Q176" s="8">
        <v>2000000</v>
      </c>
      <c r="R176" s="8">
        <v>20000</v>
      </c>
      <c r="S176" s="14"/>
      <c r="T176" s="14" t="s">
        <v>141</v>
      </c>
      <c r="U176" s="18">
        <v>45629.592361111114</v>
      </c>
      <c r="V176" s="15">
        <v>45622</v>
      </c>
      <c r="W176" s="9">
        <v>1100000000</v>
      </c>
      <c r="X176" s="15">
        <v>45630</v>
      </c>
      <c r="Y176" s="14" t="s">
        <v>27</v>
      </c>
    </row>
    <row r="177" spans="1:25" s="19" customFormat="1" x14ac:dyDescent="0.25">
      <c r="A177" s="14" t="s">
        <v>337</v>
      </c>
      <c r="B177" s="14" t="s">
        <v>738</v>
      </c>
      <c r="C177" s="14" t="s">
        <v>138</v>
      </c>
      <c r="D177" s="14" t="s">
        <v>140</v>
      </c>
      <c r="E177" s="14" t="str">
        <f>VLOOKUP(A177,[1]INFO_YATIRIM_VARANT!$A$1:$E$402,5,FALSE)</f>
        <v>TRWINFM34950</v>
      </c>
      <c r="F177" s="15">
        <v>45631</v>
      </c>
      <c r="G177" s="15">
        <v>45702</v>
      </c>
      <c r="H177" s="15">
        <v>45702</v>
      </c>
      <c r="I177" s="14" t="s">
        <v>18</v>
      </c>
      <c r="J177" s="8">
        <v>2000000</v>
      </c>
      <c r="K177" s="16">
        <v>1E-3</v>
      </c>
      <c r="L177" s="17">
        <v>12000</v>
      </c>
      <c r="M177" s="14" t="str">
        <f>VLOOKUP(A177,[1]INFO_YATIRIM_VARANT!$A$1:$M$402,13,FALSE)</f>
        <v>RWMNCE</v>
      </c>
      <c r="N177" s="14" t="s">
        <v>19</v>
      </c>
      <c r="O177" s="14" t="s">
        <v>23</v>
      </c>
      <c r="P177" s="8">
        <v>2000000</v>
      </c>
      <c r="Q177" s="8">
        <v>2000000</v>
      </c>
      <c r="R177" s="8">
        <v>20000</v>
      </c>
      <c r="S177" s="14"/>
      <c r="T177" s="14" t="s">
        <v>141</v>
      </c>
      <c r="U177" s="18">
        <v>45629.592361111114</v>
      </c>
      <c r="V177" s="15">
        <v>45622</v>
      </c>
      <c r="W177" s="9">
        <v>1100000000</v>
      </c>
      <c r="X177" s="15">
        <v>45630</v>
      </c>
      <c r="Y177" s="14" t="s">
        <v>27</v>
      </c>
    </row>
    <row r="178" spans="1:25" s="19" customFormat="1" x14ac:dyDescent="0.25">
      <c r="A178" s="14" t="s">
        <v>338</v>
      </c>
      <c r="B178" s="14" t="s">
        <v>739</v>
      </c>
      <c r="C178" s="14" t="s">
        <v>138</v>
      </c>
      <c r="D178" s="14" t="s">
        <v>140</v>
      </c>
      <c r="E178" s="14" t="str">
        <f>VLOOKUP(A178,[1]INFO_YATIRIM_VARANT!$A$1:$E$402,5,FALSE)</f>
        <v>TRWINFM34968</v>
      </c>
      <c r="F178" s="15">
        <v>45631</v>
      </c>
      <c r="G178" s="15">
        <v>45702</v>
      </c>
      <c r="H178" s="15">
        <v>45702</v>
      </c>
      <c r="I178" s="14" t="s">
        <v>18</v>
      </c>
      <c r="J178" s="8">
        <v>2000000</v>
      </c>
      <c r="K178" s="16">
        <v>1E-3</v>
      </c>
      <c r="L178" s="17">
        <v>11000</v>
      </c>
      <c r="M178" s="14" t="str">
        <f>VLOOKUP(A178,[1]INFO_YATIRIM_VARANT!$A$1:$M$402,13,FALSE)</f>
        <v>RWMNCE</v>
      </c>
      <c r="N178" s="14" t="s">
        <v>19</v>
      </c>
      <c r="O178" s="14" t="s">
        <v>23</v>
      </c>
      <c r="P178" s="8">
        <v>2000000</v>
      </c>
      <c r="Q178" s="8">
        <v>2000000</v>
      </c>
      <c r="R178" s="8">
        <v>20000</v>
      </c>
      <c r="S178" s="14"/>
      <c r="T178" s="14" t="s">
        <v>141</v>
      </c>
      <c r="U178" s="18">
        <v>45629.592361111114</v>
      </c>
      <c r="V178" s="15">
        <v>45622</v>
      </c>
      <c r="W178" s="9">
        <v>1100000000</v>
      </c>
      <c r="X178" s="15">
        <v>45630</v>
      </c>
      <c r="Y178" s="14" t="s">
        <v>27</v>
      </c>
    </row>
    <row r="179" spans="1:25" s="19" customFormat="1" x14ac:dyDescent="0.25">
      <c r="A179" s="14" t="s">
        <v>339</v>
      </c>
      <c r="B179" s="14" t="s">
        <v>740</v>
      </c>
      <c r="C179" s="14" t="s">
        <v>138</v>
      </c>
      <c r="D179" s="14" t="s">
        <v>140</v>
      </c>
      <c r="E179" s="14" t="str">
        <f>VLOOKUP(A179,[1]INFO_YATIRIM_VARANT!$A$1:$E$402,5,FALSE)</f>
        <v>TRWINFM34976</v>
      </c>
      <c r="F179" s="15">
        <v>45631</v>
      </c>
      <c r="G179" s="15">
        <v>45702</v>
      </c>
      <c r="H179" s="15">
        <v>45702</v>
      </c>
      <c r="I179" s="14" t="s">
        <v>18</v>
      </c>
      <c r="J179" s="8">
        <v>2000000</v>
      </c>
      <c r="K179" s="16">
        <v>1E-3</v>
      </c>
      <c r="L179" s="17">
        <v>10000</v>
      </c>
      <c r="M179" s="14" t="str">
        <f>VLOOKUP(A179,[1]INFO_YATIRIM_VARANT!$A$1:$M$402,13,FALSE)</f>
        <v>RWMNCE</v>
      </c>
      <c r="N179" s="14" t="s">
        <v>19</v>
      </c>
      <c r="O179" s="14" t="s">
        <v>23</v>
      </c>
      <c r="P179" s="8">
        <v>2000000</v>
      </c>
      <c r="Q179" s="8">
        <v>2000000</v>
      </c>
      <c r="R179" s="8">
        <v>20000</v>
      </c>
      <c r="S179" s="14"/>
      <c r="T179" s="14" t="s">
        <v>141</v>
      </c>
      <c r="U179" s="18">
        <v>45629.592361111114</v>
      </c>
      <c r="V179" s="15">
        <v>45622</v>
      </c>
      <c r="W179" s="9">
        <v>1100000000</v>
      </c>
      <c r="X179" s="15">
        <v>45630</v>
      </c>
      <c r="Y179" s="14" t="s">
        <v>27</v>
      </c>
    </row>
    <row r="180" spans="1:25" s="19" customFormat="1" x14ac:dyDescent="0.25">
      <c r="A180" s="14" t="s">
        <v>340</v>
      </c>
      <c r="B180" s="14" t="s">
        <v>741</v>
      </c>
      <c r="C180" s="14" t="s">
        <v>139</v>
      </c>
      <c r="D180" s="14" t="s">
        <v>140</v>
      </c>
      <c r="E180" s="14" t="str">
        <f>VLOOKUP(A180,[1]INFO_YATIRIM_VARANT!$A$1:$E$402,5,FALSE)</f>
        <v>TRWINFM34984</v>
      </c>
      <c r="F180" s="15">
        <v>45631</v>
      </c>
      <c r="G180" s="15">
        <v>45716</v>
      </c>
      <c r="H180" s="15">
        <v>45716</v>
      </c>
      <c r="I180" s="14" t="s">
        <v>18</v>
      </c>
      <c r="J180" s="8">
        <v>2000000</v>
      </c>
      <c r="K180" s="16">
        <v>1E-3</v>
      </c>
      <c r="L180" s="17">
        <v>10500</v>
      </c>
      <c r="M180" s="14" t="str">
        <f>VLOOKUP(A180,[1]INFO_YATIRIM_VARANT!$A$1:$M$402,13,FALSE)</f>
        <v>RWMNPE</v>
      </c>
      <c r="N180" s="14" t="s">
        <v>19</v>
      </c>
      <c r="O180" s="14" t="s">
        <v>24</v>
      </c>
      <c r="P180" s="8">
        <v>2000000</v>
      </c>
      <c r="Q180" s="8">
        <v>2000000</v>
      </c>
      <c r="R180" s="8">
        <v>20000</v>
      </c>
      <c r="S180" s="14"/>
      <c r="T180" s="14" t="s">
        <v>141</v>
      </c>
      <c r="U180" s="18">
        <v>45629.592361111114</v>
      </c>
      <c r="V180" s="15">
        <v>45622</v>
      </c>
      <c r="W180" s="9">
        <v>1100000000</v>
      </c>
      <c r="X180" s="15">
        <v>45630</v>
      </c>
      <c r="Y180" s="14" t="s">
        <v>27</v>
      </c>
    </row>
    <row r="181" spans="1:25" s="19" customFormat="1" x14ac:dyDescent="0.25">
      <c r="A181" s="14" t="s">
        <v>341</v>
      </c>
      <c r="B181" s="14" t="s">
        <v>742</v>
      </c>
      <c r="C181" s="14" t="s">
        <v>139</v>
      </c>
      <c r="D181" s="14" t="s">
        <v>140</v>
      </c>
      <c r="E181" s="14" t="str">
        <f>VLOOKUP(A181,[1]INFO_YATIRIM_VARANT!$A$1:$E$402,5,FALSE)</f>
        <v>TRWINFM34992</v>
      </c>
      <c r="F181" s="15">
        <v>45631</v>
      </c>
      <c r="G181" s="15">
        <v>45716</v>
      </c>
      <c r="H181" s="15">
        <v>45716</v>
      </c>
      <c r="I181" s="14" t="s">
        <v>18</v>
      </c>
      <c r="J181" s="8">
        <v>2000000</v>
      </c>
      <c r="K181" s="16">
        <v>1E-3</v>
      </c>
      <c r="L181" s="17">
        <v>10000</v>
      </c>
      <c r="M181" s="14" t="str">
        <f>VLOOKUP(A181,[1]INFO_YATIRIM_VARANT!$A$1:$M$402,13,FALSE)</f>
        <v>RWMNPE</v>
      </c>
      <c r="N181" s="14" t="s">
        <v>19</v>
      </c>
      <c r="O181" s="14" t="s">
        <v>24</v>
      </c>
      <c r="P181" s="8">
        <v>2000000</v>
      </c>
      <c r="Q181" s="8">
        <v>2000000</v>
      </c>
      <c r="R181" s="8">
        <v>20000</v>
      </c>
      <c r="S181" s="14"/>
      <c r="T181" s="14" t="s">
        <v>141</v>
      </c>
      <c r="U181" s="18">
        <v>45629.592361111114</v>
      </c>
      <c r="V181" s="15">
        <v>45622</v>
      </c>
      <c r="W181" s="9">
        <v>1100000000</v>
      </c>
      <c r="X181" s="15">
        <v>45630</v>
      </c>
      <c r="Y181" s="14" t="s">
        <v>27</v>
      </c>
    </row>
    <row r="182" spans="1:25" s="19" customFormat="1" x14ac:dyDescent="0.25">
      <c r="A182" s="14" t="s">
        <v>342</v>
      </c>
      <c r="B182" s="14" t="s">
        <v>743</v>
      </c>
      <c r="C182" s="14" t="s">
        <v>139</v>
      </c>
      <c r="D182" s="14" t="s">
        <v>140</v>
      </c>
      <c r="E182" s="14" t="str">
        <f>VLOOKUP(A182,[1]INFO_YATIRIM_VARANT!$A$1:$E$402,5,FALSE)</f>
        <v>TRWINFM35007</v>
      </c>
      <c r="F182" s="15">
        <v>45631</v>
      </c>
      <c r="G182" s="15">
        <v>45716</v>
      </c>
      <c r="H182" s="15">
        <v>45716</v>
      </c>
      <c r="I182" s="14" t="s">
        <v>18</v>
      </c>
      <c r="J182" s="8">
        <v>2000000</v>
      </c>
      <c r="K182" s="16">
        <v>1E-3</v>
      </c>
      <c r="L182" s="17">
        <v>8500</v>
      </c>
      <c r="M182" s="14" t="str">
        <f>VLOOKUP(A182,[1]INFO_YATIRIM_VARANT!$A$1:$M$402,13,FALSE)</f>
        <v>RWMNPE</v>
      </c>
      <c r="N182" s="14" t="s">
        <v>19</v>
      </c>
      <c r="O182" s="14" t="s">
        <v>24</v>
      </c>
      <c r="P182" s="8">
        <v>2000000</v>
      </c>
      <c r="Q182" s="8">
        <v>2000000</v>
      </c>
      <c r="R182" s="8">
        <v>20000</v>
      </c>
      <c r="S182" s="14"/>
      <c r="T182" s="14" t="s">
        <v>141</v>
      </c>
      <c r="U182" s="18">
        <v>45629.592361111114</v>
      </c>
      <c r="V182" s="15">
        <v>45622</v>
      </c>
      <c r="W182" s="9">
        <v>1100000000</v>
      </c>
      <c r="X182" s="15">
        <v>45630</v>
      </c>
      <c r="Y182" s="14" t="s">
        <v>27</v>
      </c>
    </row>
    <row r="183" spans="1:25" s="19" customFormat="1" x14ac:dyDescent="0.25">
      <c r="A183" s="14" t="s">
        <v>343</v>
      </c>
      <c r="B183" s="14" t="s">
        <v>744</v>
      </c>
      <c r="C183" s="14" t="s">
        <v>139</v>
      </c>
      <c r="D183" s="14" t="s">
        <v>140</v>
      </c>
      <c r="E183" s="14" t="str">
        <f>VLOOKUP(A183,[1]INFO_YATIRIM_VARANT!$A$1:$E$402,5,FALSE)</f>
        <v>TRWINFM35015</v>
      </c>
      <c r="F183" s="15">
        <v>45631</v>
      </c>
      <c r="G183" s="15">
        <v>45716</v>
      </c>
      <c r="H183" s="15">
        <v>45716</v>
      </c>
      <c r="I183" s="14" t="s">
        <v>18</v>
      </c>
      <c r="J183" s="8">
        <v>2000000</v>
      </c>
      <c r="K183" s="16">
        <v>1E-3</v>
      </c>
      <c r="L183" s="17">
        <v>8000</v>
      </c>
      <c r="M183" s="14" t="str">
        <f>VLOOKUP(A183,[1]INFO_YATIRIM_VARANT!$A$1:$M$402,13,FALSE)</f>
        <v>RWMNPE</v>
      </c>
      <c r="N183" s="14" t="s">
        <v>19</v>
      </c>
      <c r="O183" s="14" t="s">
        <v>24</v>
      </c>
      <c r="P183" s="8">
        <v>2000000</v>
      </c>
      <c r="Q183" s="8">
        <v>2000000</v>
      </c>
      <c r="R183" s="8">
        <v>20000</v>
      </c>
      <c r="S183" s="14"/>
      <c r="T183" s="14" t="s">
        <v>141</v>
      </c>
      <c r="U183" s="18">
        <v>45629.592361111114</v>
      </c>
      <c r="V183" s="15">
        <v>45622</v>
      </c>
      <c r="W183" s="9">
        <v>1100000000</v>
      </c>
      <c r="X183" s="15">
        <v>45630</v>
      </c>
      <c r="Y183" s="14" t="s">
        <v>27</v>
      </c>
    </row>
    <row r="184" spans="1:25" s="19" customFormat="1" x14ac:dyDescent="0.25">
      <c r="A184" s="14" t="s">
        <v>344</v>
      </c>
      <c r="B184" s="14" t="s">
        <v>745</v>
      </c>
      <c r="C184" s="14" t="s">
        <v>139</v>
      </c>
      <c r="D184" s="14" t="s">
        <v>140</v>
      </c>
      <c r="E184" s="14" t="str">
        <f>VLOOKUP(A184,[1]INFO_YATIRIM_VARANT!$A$1:$E$402,5,FALSE)</f>
        <v>TRWINFM35023</v>
      </c>
      <c r="F184" s="15">
        <v>45631</v>
      </c>
      <c r="G184" s="15">
        <v>45702</v>
      </c>
      <c r="H184" s="15">
        <v>45702</v>
      </c>
      <c r="I184" s="14" t="s">
        <v>18</v>
      </c>
      <c r="J184" s="8">
        <v>2000000</v>
      </c>
      <c r="K184" s="16">
        <v>1E-3</v>
      </c>
      <c r="L184" s="17">
        <v>9500</v>
      </c>
      <c r="M184" s="14" t="str">
        <f>VLOOKUP(A184,[1]INFO_YATIRIM_VARANT!$A$1:$M$402,13,FALSE)</f>
        <v>RWMNPE</v>
      </c>
      <c r="N184" s="14" t="s">
        <v>19</v>
      </c>
      <c r="O184" s="14" t="s">
        <v>24</v>
      </c>
      <c r="P184" s="8">
        <v>2000000</v>
      </c>
      <c r="Q184" s="8">
        <v>2000000</v>
      </c>
      <c r="R184" s="8">
        <v>20000</v>
      </c>
      <c r="S184" s="14"/>
      <c r="T184" s="14" t="s">
        <v>141</v>
      </c>
      <c r="U184" s="18">
        <v>45629.592361111114</v>
      </c>
      <c r="V184" s="15">
        <v>45622</v>
      </c>
      <c r="W184" s="9">
        <v>1100000000</v>
      </c>
      <c r="X184" s="15">
        <v>45630</v>
      </c>
      <c r="Y184" s="14" t="s">
        <v>27</v>
      </c>
    </row>
    <row r="185" spans="1:25" s="19" customFormat="1" x14ac:dyDescent="0.25">
      <c r="A185" s="14" t="s">
        <v>345</v>
      </c>
      <c r="B185" s="14" t="s">
        <v>746</v>
      </c>
      <c r="C185" s="14" t="s">
        <v>139</v>
      </c>
      <c r="D185" s="14" t="s">
        <v>140</v>
      </c>
      <c r="E185" s="14" t="str">
        <f>VLOOKUP(A185,[1]INFO_YATIRIM_VARANT!$A$1:$E$402,5,FALSE)</f>
        <v>TRWINFM35031</v>
      </c>
      <c r="F185" s="15">
        <v>45631</v>
      </c>
      <c r="G185" s="15">
        <v>45702</v>
      </c>
      <c r="H185" s="15">
        <v>45702</v>
      </c>
      <c r="I185" s="14" t="s">
        <v>18</v>
      </c>
      <c r="J185" s="8">
        <v>2000000</v>
      </c>
      <c r="K185" s="16">
        <v>1E-3</v>
      </c>
      <c r="L185" s="17">
        <v>8500</v>
      </c>
      <c r="M185" s="14" t="str">
        <f>VLOOKUP(A185,[1]INFO_YATIRIM_VARANT!$A$1:$M$402,13,FALSE)</f>
        <v>RWMNPE</v>
      </c>
      <c r="N185" s="14" t="s">
        <v>19</v>
      </c>
      <c r="O185" s="14" t="s">
        <v>24</v>
      </c>
      <c r="P185" s="8">
        <v>2000000</v>
      </c>
      <c r="Q185" s="8">
        <v>2000000</v>
      </c>
      <c r="R185" s="8">
        <v>20000</v>
      </c>
      <c r="S185" s="14"/>
      <c r="T185" s="14" t="s">
        <v>141</v>
      </c>
      <c r="U185" s="18">
        <v>45629.592361111114</v>
      </c>
      <c r="V185" s="15">
        <v>45622</v>
      </c>
      <c r="W185" s="9">
        <v>1100000000</v>
      </c>
      <c r="X185" s="15">
        <v>45630</v>
      </c>
      <c r="Y185" s="14" t="s">
        <v>27</v>
      </c>
    </row>
    <row r="186" spans="1:25" s="19" customFormat="1" x14ac:dyDescent="0.25">
      <c r="A186" s="14" t="s">
        <v>346</v>
      </c>
      <c r="B186" s="14" t="s">
        <v>747</v>
      </c>
      <c r="C186" s="14" t="s">
        <v>89</v>
      </c>
      <c r="D186" s="14" t="s">
        <v>82</v>
      </c>
      <c r="E186" s="14" t="str">
        <f>VLOOKUP(A186,[1]INFO_YATIRIM_VARANT!$A$1:$E$402,5,FALSE)</f>
        <v>TRWINFM35049</v>
      </c>
      <c r="F186" s="15">
        <v>45631</v>
      </c>
      <c r="G186" s="15">
        <v>45716</v>
      </c>
      <c r="H186" s="15">
        <v>45716</v>
      </c>
      <c r="I186" s="14" t="s">
        <v>18</v>
      </c>
      <c r="J186" s="8">
        <v>2000000</v>
      </c>
      <c r="K186" s="16">
        <v>0.04</v>
      </c>
      <c r="L186" s="17">
        <v>300</v>
      </c>
      <c r="M186" s="14" t="str">
        <f>VLOOKUP(A186,[1]INFO_YATIRIM_VARANT!$A$1:$M$402,13,FALSE)</f>
        <v>RWMNCE</v>
      </c>
      <c r="N186" s="14" t="s">
        <v>19</v>
      </c>
      <c r="O186" s="14" t="s">
        <v>23</v>
      </c>
      <c r="P186" s="8">
        <v>2000000</v>
      </c>
      <c r="Q186" s="8">
        <v>2000000</v>
      </c>
      <c r="R186" s="8">
        <v>20000</v>
      </c>
      <c r="S186" s="14"/>
      <c r="T186" s="14" t="s">
        <v>76</v>
      </c>
      <c r="U186" s="18">
        <v>45629.592361111114</v>
      </c>
      <c r="V186" s="15">
        <v>45622</v>
      </c>
      <c r="W186" s="9">
        <v>1100000000</v>
      </c>
      <c r="X186" s="15">
        <v>45630</v>
      </c>
      <c r="Y186" s="14" t="s">
        <v>27</v>
      </c>
    </row>
    <row r="187" spans="1:25" s="19" customFormat="1" x14ac:dyDescent="0.25">
      <c r="A187" s="14" t="s">
        <v>347</v>
      </c>
      <c r="B187" s="14" t="s">
        <v>748</v>
      </c>
      <c r="C187" s="14" t="s">
        <v>89</v>
      </c>
      <c r="D187" s="14" t="s">
        <v>82</v>
      </c>
      <c r="E187" s="14" t="str">
        <f>VLOOKUP(A187,[1]INFO_YATIRIM_VARANT!$A$1:$E$402,5,FALSE)</f>
        <v>TRWINFM35056</v>
      </c>
      <c r="F187" s="15">
        <v>45631</v>
      </c>
      <c r="G187" s="15">
        <v>45716</v>
      </c>
      <c r="H187" s="15">
        <v>45716</v>
      </c>
      <c r="I187" s="14" t="s">
        <v>18</v>
      </c>
      <c r="J187" s="8">
        <v>2000000</v>
      </c>
      <c r="K187" s="16">
        <v>0.04</v>
      </c>
      <c r="L187" s="17">
        <v>275</v>
      </c>
      <c r="M187" s="14" t="str">
        <f>VLOOKUP(A187,[1]INFO_YATIRIM_VARANT!$A$1:$M$402,13,FALSE)</f>
        <v>RWMNCE</v>
      </c>
      <c r="N187" s="14" t="s">
        <v>19</v>
      </c>
      <c r="O187" s="14" t="s">
        <v>23</v>
      </c>
      <c r="P187" s="8">
        <v>2000000</v>
      </c>
      <c r="Q187" s="8">
        <v>2000000</v>
      </c>
      <c r="R187" s="8">
        <v>20000</v>
      </c>
      <c r="S187" s="14"/>
      <c r="T187" s="14" t="s">
        <v>76</v>
      </c>
      <c r="U187" s="18">
        <v>45629.592361111114</v>
      </c>
      <c r="V187" s="15">
        <v>45622</v>
      </c>
      <c r="W187" s="9">
        <v>1100000000</v>
      </c>
      <c r="X187" s="15">
        <v>45630</v>
      </c>
      <c r="Y187" s="14" t="s">
        <v>27</v>
      </c>
    </row>
    <row r="188" spans="1:25" s="19" customFormat="1" x14ac:dyDescent="0.25">
      <c r="A188" s="14" t="s">
        <v>348</v>
      </c>
      <c r="B188" s="14" t="s">
        <v>749</v>
      </c>
      <c r="C188" s="14" t="s">
        <v>89</v>
      </c>
      <c r="D188" s="14" t="s">
        <v>82</v>
      </c>
      <c r="E188" s="14" t="str">
        <f>VLOOKUP(A188,[1]INFO_YATIRIM_VARANT!$A$1:$E$402,5,FALSE)</f>
        <v>TRWINFM35064</v>
      </c>
      <c r="F188" s="15">
        <v>45631</v>
      </c>
      <c r="G188" s="15">
        <v>45716</v>
      </c>
      <c r="H188" s="15">
        <v>45716</v>
      </c>
      <c r="I188" s="14" t="s">
        <v>18</v>
      </c>
      <c r="J188" s="8">
        <v>2000000</v>
      </c>
      <c r="K188" s="16">
        <v>0.04</v>
      </c>
      <c r="L188" s="17">
        <v>250</v>
      </c>
      <c r="M188" s="14" t="str">
        <f>VLOOKUP(A188,[1]INFO_YATIRIM_VARANT!$A$1:$M$402,13,FALSE)</f>
        <v>RWMNCE</v>
      </c>
      <c r="N188" s="14" t="s">
        <v>19</v>
      </c>
      <c r="O188" s="14" t="s">
        <v>23</v>
      </c>
      <c r="P188" s="8">
        <v>2000000</v>
      </c>
      <c r="Q188" s="8">
        <v>2000000</v>
      </c>
      <c r="R188" s="8">
        <v>20000</v>
      </c>
      <c r="S188" s="14"/>
      <c r="T188" s="14" t="s">
        <v>76</v>
      </c>
      <c r="U188" s="18">
        <v>45629.592361111114</v>
      </c>
      <c r="V188" s="15">
        <v>45622</v>
      </c>
      <c r="W188" s="9">
        <v>1100000000</v>
      </c>
      <c r="X188" s="15">
        <v>45630</v>
      </c>
      <c r="Y188" s="14" t="s">
        <v>27</v>
      </c>
    </row>
    <row r="189" spans="1:25" s="19" customFormat="1" x14ac:dyDescent="0.25">
      <c r="A189" s="14" t="s">
        <v>349</v>
      </c>
      <c r="B189" s="14" t="s">
        <v>750</v>
      </c>
      <c r="C189" s="14" t="s">
        <v>89</v>
      </c>
      <c r="D189" s="14" t="s">
        <v>82</v>
      </c>
      <c r="E189" s="14" t="str">
        <f>VLOOKUP(A189,[1]INFO_YATIRIM_VARANT!$A$1:$E$402,5,FALSE)</f>
        <v>TRWINFM35072</v>
      </c>
      <c r="F189" s="15">
        <v>45631</v>
      </c>
      <c r="G189" s="15">
        <v>45716</v>
      </c>
      <c r="H189" s="15">
        <v>45716</v>
      </c>
      <c r="I189" s="14" t="s">
        <v>18</v>
      </c>
      <c r="J189" s="8">
        <v>2000000</v>
      </c>
      <c r="K189" s="16">
        <v>0.04</v>
      </c>
      <c r="L189" s="17">
        <v>225</v>
      </c>
      <c r="M189" s="14" t="str">
        <f>VLOOKUP(A189,[1]INFO_YATIRIM_VARANT!$A$1:$M$402,13,FALSE)</f>
        <v>RWMNCE</v>
      </c>
      <c r="N189" s="14" t="s">
        <v>19</v>
      </c>
      <c r="O189" s="14" t="s">
        <v>23</v>
      </c>
      <c r="P189" s="8">
        <v>2000000</v>
      </c>
      <c r="Q189" s="8">
        <v>2000000</v>
      </c>
      <c r="R189" s="8">
        <v>20000</v>
      </c>
      <c r="S189" s="14"/>
      <c r="T189" s="14" t="s">
        <v>76</v>
      </c>
      <c r="U189" s="18">
        <v>45629.592361111114</v>
      </c>
      <c r="V189" s="15">
        <v>45622</v>
      </c>
      <c r="W189" s="9">
        <v>1100000000</v>
      </c>
      <c r="X189" s="15">
        <v>45630</v>
      </c>
      <c r="Y189" s="14" t="s">
        <v>27</v>
      </c>
    </row>
    <row r="190" spans="1:25" s="19" customFormat="1" x14ac:dyDescent="0.25">
      <c r="A190" s="14" t="s">
        <v>350</v>
      </c>
      <c r="B190" s="14" t="s">
        <v>751</v>
      </c>
      <c r="C190" s="14" t="s">
        <v>89</v>
      </c>
      <c r="D190" s="14" t="s">
        <v>82</v>
      </c>
      <c r="E190" s="14" t="str">
        <f>VLOOKUP(A190,[1]INFO_YATIRIM_VARANT!$A$1:$E$402,5,FALSE)</f>
        <v>TRWINFM35080</v>
      </c>
      <c r="F190" s="15">
        <v>45631</v>
      </c>
      <c r="G190" s="15">
        <v>45716</v>
      </c>
      <c r="H190" s="15">
        <v>45716</v>
      </c>
      <c r="I190" s="14" t="s">
        <v>18</v>
      </c>
      <c r="J190" s="8">
        <v>2000000</v>
      </c>
      <c r="K190" s="16">
        <v>0.04</v>
      </c>
      <c r="L190" s="17">
        <v>205</v>
      </c>
      <c r="M190" s="14" t="str">
        <f>VLOOKUP(A190,[1]INFO_YATIRIM_VARANT!$A$1:$M$402,13,FALSE)</f>
        <v>RWMNCE</v>
      </c>
      <c r="N190" s="14" t="s">
        <v>19</v>
      </c>
      <c r="O190" s="14" t="s">
        <v>23</v>
      </c>
      <c r="P190" s="8">
        <v>2000000</v>
      </c>
      <c r="Q190" s="8">
        <v>2000000</v>
      </c>
      <c r="R190" s="8">
        <v>20000</v>
      </c>
      <c r="S190" s="14"/>
      <c r="T190" s="14" t="s">
        <v>76</v>
      </c>
      <c r="U190" s="18">
        <v>45629.592361111114</v>
      </c>
      <c r="V190" s="15">
        <v>45622</v>
      </c>
      <c r="W190" s="9">
        <v>1100000000</v>
      </c>
      <c r="X190" s="15">
        <v>45630</v>
      </c>
      <c r="Y190" s="14" t="s">
        <v>27</v>
      </c>
    </row>
    <row r="191" spans="1:25" s="19" customFormat="1" x14ac:dyDescent="0.25">
      <c r="A191" s="14" t="s">
        <v>351</v>
      </c>
      <c r="B191" s="14" t="s">
        <v>752</v>
      </c>
      <c r="C191" s="14" t="s">
        <v>89</v>
      </c>
      <c r="D191" s="14" t="s">
        <v>82</v>
      </c>
      <c r="E191" s="14" t="str">
        <f>VLOOKUP(A191,[1]INFO_YATIRIM_VARANT!$A$1:$E$402,5,FALSE)</f>
        <v>TRWINFM35098</v>
      </c>
      <c r="F191" s="15">
        <v>45631</v>
      </c>
      <c r="G191" s="15">
        <v>45702</v>
      </c>
      <c r="H191" s="15">
        <v>45702</v>
      </c>
      <c r="I191" s="14" t="s">
        <v>18</v>
      </c>
      <c r="J191" s="8">
        <v>2000000</v>
      </c>
      <c r="K191" s="16">
        <v>0.04</v>
      </c>
      <c r="L191" s="17">
        <v>290</v>
      </c>
      <c r="M191" s="14" t="str">
        <f>VLOOKUP(A191,[1]INFO_YATIRIM_VARANT!$A$1:$M$402,13,FALSE)</f>
        <v>RWMNCE</v>
      </c>
      <c r="N191" s="14" t="s">
        <v>19</v>
      </c>
      <c r="O191" s="14" t="s">
        <v>23</v>
      </c>
      <c r="P191" s="8">
        <v>2000000</v>
      </c>
      <c r="Q191" s="8">
        <v>2000000</v>
      </c>
      <c r="R191" s="8">
        <v>20000</v>
      </c>
      <c r="S191" s="14"/>
      <c r="T191" s="14" t="s">
        <v>76</v>
      </c>
      <c r="U191" s="18">
        <v>45629.592361111114</v>
      </c>
      <c r="V191" s="15">
        <v>45622</v>
      </c>
      <c r="W191" s="9">
        <v>1100000000</v>
      </c>
      <c r="X191" s="15">
        <v>45630</v>
      </c>
      <c r="Y191" s="14" t="s">
        <v>27</v>
      </c>
    </row>
    <row r="192" spans="1:25" s="19" customFormat="1" x14ac:dyDescent="0.25">
      <c r="A192" s="14" t="s">
        <v>352</v>
      </c>
      <c r="B192" s="14" t="s">
        <v>753</v>
      </c>
      <c r="C192" s="14" t="s">
        <v>89</v>
      </c>
      <c r="D192" s="14" t="s">
        <v>82</v>
      </c>
      <c r="E192" s="14" t="str">
        <f>VLOOKUP(A192,[1]INFO_YATIRIM_VARANT!$A$1:$E$402,5,FALSE)</f>
        <v>TRWINFM35106</v>
      </c>
      <c r="F192" s="15">
        <v>45631</v>
      </c>
      <c r="G192" s="15">
        <v>45702</v>
      </c>
      <c r="H192" s="15">
        <v>45702</v>
      </c>
      <c r="I192" s="14" t="s">
        <v>18</v>
      </c>
      <c r="J192" s="8">
        <v>2000000</v>
      </c>
      <c r="K192" s="16">
        <v>0.04</v>
      </c>
      <c r="L192" s="17">
        <v>255</v>
      </c>
      <c r="M192" s="14" t="str">
        <f>VLOOKUP(A192,[1]INFO_YATIRIM_VARANT!$A$1:$M$402,13,FALSE)</f>
        <v>RWMNCE</v>
      </c>
      <c r="N192" s="14" t="s">
        <v>19</v>
      </c>
      <c r="O192" s="14" t="s">
        <v>23</v>
      </c>
      <c r="P192" s="8">
        <v>2000000</v>
      </c>
      <c r="Q192" s="8">
        <v>2000000</v>
      </c>
      <c r="R192" s="8">
        <v>20000</v>
      </c>
      <c r="S192" s="14"/>
      <c r="T192" s="14" t="s">
        <v>76</v>
      </c>
      <c r="U192" s="18">
        <v>45629.592361111114</v>
      </c>
      <c r="V192" s="15">
        <v>45622</v>
      </c>
      <c r="W192" s="9">
        <v>1100000000</v>
      </c>
      <c r="X192" s="15">
        <v>45630</v>
      </c>
      <c r="Y192" s="14" t="s">
        <v>27</v>
      </c>
    </row>
    <row r="193" spans="1:25" s="19" customFormat="1" x14ac:dyDescent="0.25">
      <c r="A193" s="14" t="s">
        <v>353</v>
      </c>
      <c r="B193" s="14" t="s">
        <v>754</v>
      </c>
      <c r="C193" s="14" t="s">
        <v>89</v>
      </c>
      <c r="D193" s="14" t="s">
        <v>82</v>
      </c>
      <c r="E193" s="14" t="str">
        <f>VLOOKUP(A193,[1]INFO_YATIRIM_VARANT!$A$1:$E$402,5,FALSE)</f>
        <v>TRWINFM35114</v>
      </c>
      <c r="F193" s="15">
        <v>45631</v>
      </c>
      <c r="G193" s="15">
        <v>45702</v>
      </c>
      <c r="H193" s="15">
        <v>45702</v>
      </c>
      <c r="I193" s="14" t="s">
        <v>18</v>
      </c>
      <c r="J193" s="8">
        <v>2000000</v>
      </c>
      <c r="K193" s="16">
        <v>0.04</v>
      </c>
      <c r="L193" s="17">
        <v>215</v>
      </c>
      <c r="M193" s="14" t="str">
        <f>VLOOKUP(A193,[1]INFO_YATIRIM_VARANT!$A$1:$M$402,13,FALSE)</f>
        <v>RWMNCE</v>
      </c>
      <c r="N193" s="14" t="s">
        <v>19</v>
      </c>
      <c r="O193" s="14" t="s">
        <v>23</v>
      </c>
      <c r="P193" s="8">
        <v>2000000</v>
      </c>
      <c r="Q193" s="8">
        <v>2000000</v>
      </c>
      <c r="R193" s="8">
        <v>20000</v>
      </c>
      <c r="S193" s="14"/>
      <c r="T193" s="14" t="s">
        <v>76</v>
      </c>
      <c r="U193" s="18">
        <v>45629.592361111114</v>
      </c>
      <c r="V193" s="15">
        <v>45622</v>
      </c>
      <c r="W193" s="9">
        <v>1100000000</v>
      </c>
      <c r="X193" s="15">
        <v>45630</v>
      </c>
      <c r="Y193" s="14" t="s">
        <v>27</v>
      </c>
    </row>
    <row r="194" spans="1:25" s="19" customFormat="1" x14ac:dyDescent="0.25">
      <c r="A194" s="14" t="s">
        <v>354</v>
      </c>
      <c r="B194" s="14" t="s">
        <v>755</v>
      </c>
      <c r="C194" s="14" t="s">
        <v>90</v>
      </c>
      <c r="D194" s="14" t="s">
        <v>82</v>
      </c>
      <c r="E194" s="14" t="str">
        <f>VLOOKUP(A194,[1]INFO_YATIRIM_VARANT!$A$1:$E$402,5,FALSE)</f>
        <v>TRWINFM35122</v>
      </c>
      <c r="F194" s="15">
        <v>45631</v>
      </c>
      <c r="G194" s="15">
        <v>45716</v>
      </c>
      <c r="H194" s="15">
        <v>45716</v>
      </c>
      <c r="I194" s="14" t="s">
        <v>18</v>
      </c>
      <c r="J194" s="8">
        <v>2000000</v>
      </c>
      <c r="K194" s="16">
        <v>0.04</v>
      </c>
      <c r="L194" s="17">
        <v>200</v>
      </c>
      <c r="M194" s="14" t="str">
        <f>VLOOKUP(A194,[1]INFO_YATIRIM_VARANT!$A$1:$M$402,13,FALSE)</f>
        <v>RWMNPE</v>
      </c>
      <c r="N194" s="14" t="s">
        <v>19</v>
      </c>
      <c r="O194" s="14" t="s">
        <v>24</v>
      </c>
      <c r="P194" s="8">
        <v>2000000</v>
      </c>
      <c r="Q194" s="8">
        <v>2000000</v>
      </c>
      <c r="R194" s="8">
        <v>20000</v>
      </c>
      <c r="S194" s="14"/>
      <c r="T194" s="14" t="s">
        <v>76</v>
      </c>
      <c r="U194" s="18">
        <v>45629.592361111114</v>
      </c>
      <c r="V194" s="15">
        <v>45622</v>
      </c>
      <c r="W194" s="9">
        <v>1100000000</v>
      </c>
      <c r="X194" s="15">
        <v>45630</v>
      </c>
      <c r="Y194" s="14" t="s">
        <v>27</v>
      </c>
    </row>
    <row r="195" spans="1:25" s="19" customFormat="1" x14ac:dyDescent="0.25">
      <c r="A195" s="14" t="s">
        <v>355</v>
      </c>
      <c r="B195" s="14" t="s">
        <v>756</v>
      </c>
      <c r="C195" s="14" t="s">
        <v>90</v>
      </c>
      <c r="D195" s="14" t="s">
        <v>82</v>
      </c>
      <c r="E195" s="14" t="str">
        <f>VLOOKUP(A195,[1]INFO_YATIRIM_VARANT!$A$1:$E$402,5,FALSE)</f>
        <v>TRWINFM35130</v>
      </c>
      <c r="F195" s="15">
        <v>45631</v>
      </c>
      <c r="G195" s="15">
        <v>45716</v>
      </c>
      <c r="H195" s="15">
        <v>45716</v>
      </c>
      <c r="I195" s="14" t="s">
        <v>18</v>
      </c>
      <c r="J195" s="8">
        <v>2000000</v>
      </c>
      <c r="K195" s="16">
        <v>0.04</v>
      </c>
      <c r="L195" s="17">
        <v>185</v>
      </c>
      <c r="M195" s="14" t="str">
        <f>VLOOKUP(A195,[1]INFO_YATIRIM_VARANT!$A$1:$M$402,13,FALSE)</f>
        <v>RWMNPE</v>
      </c>
      <c r="N195" s="14" t="s">
        <v>19</v>
      </c>
      <c r="O195" s="14" t="s">
        <v>24</v>
      </c>
      <c r="P195" s="8">
        <v>2000000</v>
      </c>
      <c r="Q195" s="8">
        <v>2000000</v>
      </c>
      <c r="R195" s="8">
        <v>20000</v>
      </c>
      <c r="S195" s="14"/>
      <c r="T195" s="14" t="s">
        <v>76</v>
      </c>
      <c r="U195" s="18">
        <v>45629.592361111114</v>
      </c>
      <c r="V195" s="15">
        <v>45622</v>
      </c>
      <c r="W195" s="9">
        <v>1100000000</v>
      </c>
      <c r="X195" s="15">
        <v>45630</v>
      </c>
      <c r="Y195" s="14" t="s">
        <v>27</v>
      </c>
    </row>
    <row r="196" spans="1:25" s="19" customFormat="1" x14ac:dyDescent="0.25">
      <c r="A196" s="14" t="s">
        <v>356</v>
      </c>
      <c r="B196" s="14" t="s">
        <v>757</v>
      </c>
      <c r="C196" s="14" t="s">
        <v>90</v>
      </c>
      <c r="D196" s="14" t="s">
        <v>82</v>
      </c>
      <c r="E196" s="14" t="str">
        <f>VLOOKUP(A196,[1]INFO_YATIRIM_VARANT!$A$1:$E$402,5,FALSE)</f>
        <v>TRWINFM35148</v>
      </c>
      <c r="F196" s="15">
        <v>45631</v>
      </c>
      <c r="G196" s="15">
        <v>45716</v>
      </c>
      <c r="H196" s="15">
        <v>45716</v>
      </c>
      <c r="I196" s="14" t="s">
        <v>18</v>
      </c>
      <c r="J196" s="8">
        <v>2000000</v>
      </c>
      <c r="K196" s="16">
        <v>0.04</v>
      </c>
      <c r="L196" s="17">
        <v>165</v>
      </c>
      <c r="M196" s="14" t="str">
        <f>VLOOKUP(A196,[1]INFO_YATIRIM_VARANT!$A$1:$M$402,13,FALSE)</f>
        <v>RWMNPE</v>
      </c>
      <c r="N196" s="14" t="s">
        <v>19</v>
      </c>
      <c r="O196" s="14" t="s">
        <v>24</v>
      </c>
      <c r="P196" s="8">
        <v>2000000</v>
      </c>
      <c r="Q196" s="8">
        <v>2000000</v>
      </c>
      <c r="R196" s="8">
        <v>20000</v>
      </c>
      <c r="S196" s="14"/>
      <c r="T196" s="14" t="s">
        <v>76</v>
      </c>
      <c r="U196" s="18">
        <v>45629.592361111114</v>
      </c>
      <c r="V196" s="15">
        <v>45622</v>
      </c>
      <c r="W196" s="9">
        <v>1100000000</v>
      </c>
      <c r="X196" s="15">
        <v>45630</v>
      </c>
      <c r="Y196" s="14" t="s">
        <v>27</v>
      </c>
    </row>
    <row r="197" spans="1:25" s="19" customFormat="1" x14ac:dyDescent="0.25">
      <c r="A197" s="14" t="s">
        <v>357</v>
      </c>
      <c r="B197" s="14" t="s">
        <v>758</v>
      </c>
      <c r="C197" s="14" t="s">
        <v>90</v>
      </c>
      <c r="D197" s="14" t="s">
        <v>82</v>
      </c>
      <c r="E197" s="14" t="str">
        <f>VLOOKUP(A197,[1]INFO_YATIRIM_VARANT!$A$1:$E$402,5,FALSE)</f>
        <v>TRWINFM35155</v>
      </c>
      <c r="F197" s="15">
        <v>45631</v>
      </c>
      <c r="G197" s="15">
        <v>45716</v>
      </c>
      <c r="H197" s="15">
        <v>45716</v>
      </c>
      <c r="I197" s="14" t="s">
        <v>18</v>
      </c>
      <c r="J197" s="8">
        <v>2000000</v>
      </c>
      <c r="K197" s="16">
        <v>0.04</v>
      </c>
      <c r="L197" s="17">
        <v>150</v>
      </c>
      <c r="M197" s="14" t="str">
        <f>VLOOKUP(A197,[1]INFO_YATIRIM_VARANT!$A$1:$M$402,13,FALSE)</f>
        <v>RWMNPE</v>
      </c>
      <c r="N197" s="14" t="s">
        <v>19</v>
      </c>
      <c r="O197" s="14" t="s">
        <v>24</v>
      </c>
      <c r="P197" s="8">
        <v>2000000</v>
      </c>
      <c r="Q197" s="8">
        <v>2000000</v>
      </c>
      <c r="R197" s="8">
        <v>20000</v>
      </c>
      <c r="S197" s="14"/>
      <c r="T197" s="14" t="s">
        <v>76</v>
      </c>
      <c r="U197" s="18">
        <v>45629.592361111114</v>
      </c>
      <c r="V197" s="15">
        <v>45622</v>
      </c>
      <c r="W197" s="9">
        <v>1100000000</v>
      </c>
      <c r="X197" s="15">
        <v>45630</v>
      </c>
      <c r="Y197" s="14" t="s">
        <v>27</v>
      </c>
    </row>
    <row r="198" spans="1:25" s="19" customFormat="1" x14ac:dyDescent="0.25">
      <c r="A198" s="14" t="s">
        <v>358</v>
      </c>
      <c r="B198" s="14" t="s">
        <v>759</v>
      </c>
      <c r="C198" s="14" t="s">
        <v>90</v>
      </c>
      <c r="D198" s="14" t="s">
        <v>82</v>
      </c>
      <c r="E198" s="14" t="str">
        <f>VLOOKUP(A198,[1]INFO_YATIRIM_VARANT!$A$1:$E$402,5,FALSE)</f>
        <v>TRWINFM35163</v>
      </c>
      <c r="F198" s="15">
        <v>45631</v>
      </c>
      <c r="G198" s="15">
        <v>45702</v>
      </c>
      <c r="H198" s="15">
        <v>45702</v>
      </c>
      <c r="I198" s="14" t="s">
        <v>18</v>
      </c>
      <c r="J198" s="8">
        <v>2000000</v>
      </c>
      <c r="K198" s="16">
        <v>0.04</v>
      </c>
      <c r="L198" s="17">
        <v>175</v>
      </c>
      <c r="M198" s="14" t="str">
        <f>VLOOKUP(A198,[1]INFO_YATIRIM_VARANT!$A$1:$M$402,13,FALSE)</f>
        <v>RWMNPE</v>
      </c>
      <c r="N198" s="14" t="s">
        <v>19</v>
      </c>
      <c r="O198" s="14" t="s">
        <v>24</v>
      </c>
      <c r="P198" s="8">
        <v>2000000</v>
      </c>
      <c r="Q198" s="8">
        <v>2000000</v>
      </c>
      <c r="R198" s="8">
        <v>20000</v>
      </c>
      <c r="S198" s="14"/>
      <c r="T198" s="14" t="s">
        <v>76</v>
      </c>
      <c r="U198" s="18">
        <v>45629.592361111114</v>
      </c>
      <c r="V198" s="15">
        <v>45622</v>
      </c>
      <c r="W198" s="9">
        <v>1100000000</v>
      </c>
      <c r="X198" s="15">
        <v>45630</v>
      </c>
      <c r="Y198" s="14" t="s">
        <v>27</v>
      </c>
    </row>
    <row r="199" spans="1:25" s="19" customFormat="1" x14ac:dyDescent="0.25">
      <c r="A199" s="14" t="s">
        <v>359</v>
      </c>
      <c r="B199" s="14" t="s">
        <v>760</v>
      </c>
      <c r="C199" s="14" t="s">
        <v>90</v>
      </c>
      <c r="D199" s="14" t="s">
        <v>82</v>
      </c>
      <c r="E199" s="14" t="str">
        <f>VLOOKUP(A199,[1]INFO_YATIRIM_VARANT!$A$1:$E$402,5,FALSE)</f>
        <v>TRWINFM35171</v>
      </c>
      <c r="F199" s="15">
        <v>45631</v>
      </c>
      <c r="G199" s="15">
        <v>45702</v>
      </c>
      <c r="H199" s="15">
        <v>45702</v>
      </c>
      <c r="I199" s="14" t="s">
        <v>18</v>
      </c>
      <c r="J199" s="8">
        <v>2000000</v>
      </c>
      <c r="K199" s="16">
        <v>0.04</v>
      </c>
      <c r="L199" s="17">
        <v>155</v>
      </c>
      <c r="M199" s="14" t="str">
        <f>VLOOKUP(A199,[1]INFO_YATIRIM_VARANT!$A$1:$M$402,13,FALSE)</f>
        <v>RWMNPE</v>
      </c>
      <c r="N199" s="14" t="s">
        <v>19</v>
      </c>
      <c r="O199" s="14" t="s">
        <v>24</v>
      </c>
      <c r="P199" s="8">
        <v>2000000</v>
      </c>
      <c r="Q199" s="8">
        <v>2000000</v>
      </c>
      <c r="R199" s="8">
        <v>20000</v>
      </c>
      <c r="S199" s="14"/>
      <c r="T199" s="14" t="s">
        <v>76</v>
      </c>
      <c r="U199" s="18">
        <v>45629.592361111114</v>
      </c>
      <c r="V199" s="15">
        <v>45622</v>
      </c>
      <c r="W199" s="9">
        <v>1100000000</v>
      </c>
      <c r="X199" s="15">
        <v>45630</v>
      </c>
      <c r="Y199" s="14" t="s">
        <v>27</v>
      </c>
    </row>
    <row r="200" spans="1:25" s="19" customFormat="1" x14ac:dyDescent="0.25">
      <c r="A200" s="14" t="s">
        <v>360</v>
      </c>
      <c r="B200" s="14" t="s">
        <v>761</v>
      </c>
      <c r="C200" s="14" t="s">
        <v>60</v>
      </c>
      <c r="D200" s="14" t="s">
        <v>49</v>
      </c>
      <c r="E200" s="14" t="str">
        <f>VLOOKUP(A200,[1]INFO_YATIRIM_VARANT!$A$1:$E$402,5,FALSE)</f>
        <v>TRWINFM35189</v>
      </c>
      <c r="F200" s="15">
        <v>45631</v>
      </c>
      <c r="G200" s="15">
        <v>45716</v>
      </c>
      <c r="H200" s="15">
        <v>45716</v>
      </c>
      <c r="I200" s="14" t="s">
        <v>18</v>
      </c>
      <c r="J200" s="8">
        <v>2000000</v>
      </c>
      <c r="K200" s="16">
        <v>0.3</v>
      </c>
      <c r="L200" s="17">
        <v>43</v>
      </c>
      <c r="M200" s="14" t="str">
        <f>VLOOKUP(A200,[1]INFO_YATIRIM_VARANT!$A$1:$M$402,13,FALSE)</f>
        <v>RWMNCE</v>
      </c>
      <c r="N200" s="14" t="s">
        <v>19</v>
      </c>
      <c r="O200" s="14" t="s">
        <v>23</v>
      </c>
      <c r="P200" s="8">
        <v>2000000</v>
      </c>
      <c r="Q200" s="8">
        <v>2000000</v>
      </c>
      <c r="R200" s="8">
        <v>20000</v>
      </c>
      <c r="S200" s="14"/>
      <c r="T200" s="14" t="s">
        <v>38</v>
      </c>
      <c r="U200" s="18">
        <v>45629.592361111114</v>
      </c>
      <c r="V200" s="15">
        <v>45622</v>
      </c>
      <c r="W200" s="9">
        <v>1100000000</v>
      </c>
      <c r="X200" s="15">
        <v>45630</v>
      </c>
      <c r="Y200" s="14" t="s">
        <v>27</v>
      </c>
    </row>
    <row r="201" spans="1:25" s="19" customFormat="1" x14ac:dyDescent="0.25">
      <c r="A201" s="14" t="s">
        <v>361</v>
      </c>
      <c r="B201" s="14" t="s">
        <v>762</v>
      </c>
      <c r="C201" s="14" t="s">
        <v>60</v>
      </c>
      <c r="D201" s="14" t="s">
        <v>49</v>
      </c>
      <c r="E201" s="14" t="str">
        <f>VLOOKUP(A201,[1]INFO_YATIRIM_VARANT!$A$1:$E$402,5,FALSE)</f>
        <v>TRWINFM35197</v>
      </c>
      <c r="F201" s="15">
        <v>45631</v>
      </c>
      <c r="G201" s="15">
        <v>45716</v>
      </c>
      <c r="H201" s="15">
        <v>45716</v>
      </c>
      <c r="I201" s="14" t="s">
        <v>18</v>
      </c>
      <c r="J201" s="8">
        <v>2000000</v>
      </c>
      <c r="K201" s="16">
        <v>0.3</v>
      </c>
      <c r="L201" s="17">
        <v>40</v>
      </c>
      <c r="M201" s="14" t="str">
        <f>VLOOKUP(A201,[1]INFO_YATIRIM_VARANT!$A$1:$M$402,13,FALSE)</f>
        <v>RWMNCE</v>
      </c>
      <c r="N201" s="14" t="s">
        <v>19</v>
      </c>
      <c r="O201" s="14" t="s">
        <v>23</v>
      </c>
      <c r="P201" s="8">
        <v>2000000</v>
      </c>
      <c r="Q201" s="8">
        <v>2000000</v>
      </c>
      <c r="R201" s="8">
        <v>20000</v>
      </c>
      <c r="S201" s="14"/>
      <c r="T201" s="14" t="s">
        <v>38</v>
      </c>
      <c r="U201" s="18">
        <v>45629.592361111114</v>
      </c>
      <c r="V201" s="15">
        <v>45622</v>
      </c>
      <c r="W201" s="9">
        <v>1100000000</v>
      </c>
      <c r="X201" s="15">
        <v>45630</v>
      </c>
      <c r="Y201" s="14" t="s">
        <v>27</v>
      </c>
    </row>
    <row r="202" spans="1:25" s="19" customFormat="1" x14ac:dyDescent="0.25">
      <c r="A202" s="14" t="s">
        <v>362</v>
      </c>
      <c r="B202" s="14" t="s">
        <v>763</v>
      </c>
      <c r="C202" s="14" t="s">
        <v>60</v>
      </c>
      <c r="D202" s="14" t="s">
        <v>49</v>
      </c>
      <c r="E202" s="14" t="str">
        <f>VLOOKUP(A202,[1]INFO_YATIRIM_VARANT!$A$1:$E$402,5,FALSE)</f>
        <v>TRWINFM35205</v>
      </c>
      <c r="F202" s="15">
        <v>45631</v>
      </c>
      <c r="G202" s="15">
        <v>45716</v>
      </c>
      <c r="H202" s="15">
        <v>45716</v>
      </c>
      <c r="I202" s="14" t="s">
        <v>18</v>
      </c>
      <c r="J202" s="8">
        <v>2000000</v>
      </c>
      <c r="K202" s="16">
        <v>0.3</v>
      </c>
      <c r="L202" s="17">
        <v>35</v>
      </c>
      <c r="M202" s="14" t="str">
        <f>VLOOKUP(A202,[1]INFO_YATIRIM_VARANT!$A$1:$M$402,13,FALSE)</f>
        <v>RWMNCE</v>
      </c>
      <c r="N202" s="14" t="s">
        <v>19</v>
      </c>
      <c r="O202" s="14" t="s">
        <v>23</v>
      </c>
      <c r="P202" s="8">
        <v>2000000</v>
      </c>
      <c r="Q202" s="8">
        <v>2000000</v>
      </c>
      <c r="R202" s="8">
        <v>20000</v>
      </c>
      <c r="S202" s="14"/>
      <c r="T202" s="14" t="s">
        <v>38</v>
      </c>
      <c r="U202" s="18">
        <v>45629.592361111114</v>
      </c>
      <c r="V202" s="15">
        <v>45622</v>
      </c>
      <c r="W202" s="9">
        <v>1100000000</v>
      </c>
      <c r="X202" s="15">
        <v>45630</v>
      </c>
      <c r="Y202" s="14" t="s">
        <v>27</v>
      </c>
    </row>
    <row r="203" spans="1:25" s="19" customFormat="1" x14ac:dyDescent="0.25">
      <c r="A203" s="14" t="s">
        <v>363</v>
      </c>
      <c r="B203" s="14" t="s">
        <v>764</v>
      </c>
      <c r="C203" s="14" t="s">
        <v>60</v>
      </c>
      <c r="D203" s="14" t="s">
        <v>49</v>
      </c>
      <c r="E203" s="14" t="str">
        <f>VLOOKUP(A203,[1]INFO_YATIRIM_VARANT!$A$1:$E$402,5,FALSE)</f>
        <v>TRWINFM35213</v>
      </c>
      <c r="F203" s="15">
        <v>45631</v>
      </c>
      <c r="G203" s="15">
        <v>45716</v>
      </c>
      <c r="H203" s="15">
        <v>45716</v>
      </c>
      <c r="I203" s="14" t="s">
        <v>18</v>
      </c>
      <c r="J203" s="8">
        <v>2000000</v>
      </c>
      <c r="K203" s="16">
        <v>0.3</v>
      </c>
      <c r="L203" s="17">
        <v>30</v>
      </c>
      <c r="M203" s="14" t="str">
        <f>VLOOKUP(A203,[1]INFO_YATIRIM_VARANT!$A$1:$M$402,13,FALSE)</f>
        <v>RWMNCE</v>
      </c>
      <c r="N203" s="14" t="s">
        <v>19</v>
      </c>
      <c r="O203" s="14" t="s">
        <v>23</v>
      </c>
      <c r="P203" s="8">
        <v>2000000</v>
      </c>
      <c r="Q203" s="8">
        <v>2000000</v>
      </c>
      <c r="R203" s="8">
        <v>20000</v>
      </c>
      <c r="S203" s="14"/>
      <c r="T203" s="14" t="s">
        <v>38</v>
      </c>
      <c r="U203" s="18">
        <v>45629.592361111114</v>
      </c>
      <c r="V203" s="15">
        <v>45622</v>
      </c>
      <c r="W203" s="9">
        <v>1100000000</v>
      </c>
      <c r="X203" s="15">
        <v>45630</v>
      </c>
      <c r="Y203" s="14" t="s">
        <v>27</v>
      </c>
    </row>
    <row r="204" spans="1:25" s="19" customFormat="1" x14ac:dyDescent="0.25">
      <c r="A204" s="14" t="s">
        <v>364</v>
      </c>
      <c r="B204" s="14" t="s">
        <v>765</v>
      </c>
      <c r="C204" s="14" t="s">
        <v>60</v>
      </c>
      <c r="D204" s="14" t="s">
        <v>49</v>
      </c>
      <c r="E204" s="14" t="str">
        <f>VLOOKUP(A204,[1]INFO_YATIRIM_VARANT!$A$1:$E$402,5,FALSE)</f>
        <v>TRWINFM35221</v>
      </c>
      <c r="F204" s="15">
        <v>45631</v>
      </c>
      <c r="G204" s="15">
        <v>45716</v>
      </c>
      <c r="H204" s="15">
        <v>45716</v>
      </c>
      <c r="I204" s="14" t="s">
        <v>18</v>
      </c>
      <c r="J204" s="8">
        <v>2000000</v>
      </c>
      <c r="K204" s="16">
        <v>0.3</v>
      </c>
      <c r="L204" s="17">
        <v>29</v>
      </c>
      <c r="M204" s="14" t="str">
        <f>VLOOKUP(A204,[1]INFO_YATIRIM_VARANT!$A$1:$M$402,13,FALSE)</f>
        <v>RWMNCE</v>
      </c>
      <c r="N204" s="14" t="s">
        <v>19</v>
      </c>
      <c r="O204" s="14" t="s">
        <v>23</v>
      </c>
      <c r="P204" s="8">
        <v>2000000</v>
      </c>
      <c r="Q204" s="8">
        <v>2000000</v>
      </c>
      <c r="R204" s="8">
        <v>20000</v>
      </c>
      <c r="S204" s="14"/>
      <c r="T204" s="14" t="s">
        <v>38</v>
      </c>
      <c r="U204" s="18">
        <v>45629.592361111114</v>
      </c>
      <c r="V204" s="15">
        <v>45622</v>
      </c>
      <c r="W204" s="9">
        <v>1100000000</v>
      </c>
      <c r="X204" s="15">
        <v>45630</v>
      </c>
      <c r="Y204" s="14" t="s">
        <v>27</v>
      </c>
    </row>
    <row r="205" spans="1:25" s="19" customFormat="1" x14ac:dyDescent="0.25">
      <c r="A205" s="14" t="s">
        <v>365</v>
      </c>
      <c r="B205" s="14" t="s">
        <v>766</v>
      </c>
      <c r="C205" s="14" t="s">
        <v>61</v>
      </c>
      <c r="D205" s="14" t="s">
        <v>49</v>
      </c>
      <c r="E205" s="14" t="str">
        <f>VLOOKUP(A205,[1]INFO_YATIRIM_VARANT!$A$1:$E$402,5,FALSE)</f>
        <v>TRWINFM35239</v>
      </c>
      <c r="F205" s="15">
        <v>45631</v>
      </c>
      <c r="G205" s="15">
        <v>45716</v>
      </c>
      <c r="H205" s="15">
        <v>45716</v>
      </c>
      <c r="I205" s="14" t="s">
        <v>18</v>
      </c>
      <c r="J205" s="8">
        <v>2000000</v>
      </c>
      <c r="K205" s="16">
        <v>0.3</v>
      </c>
      <c r="L205" s="17">
        <v>27.5</v>
      </c>
      <c r="M205" s="14" t="str">
        <f>VLOOKUP(A205,[1]INFO_YATIRIM_VARANT!$A$1:$M$402,13,FALSE)</f>
        <v>RWMNPE</v>
      </c>
      <c r="N205" s="14" t="s">
        <v>19</v>
      </c>
      <c r="O205" s="14" t="s">
        <v>24</v>
      </c>
      <c r="P205" s="8">
        <v>2000000</v>
      </c>
      <c r="Q205" s="8">
        <v>2000000</v>
      </c>
      <c r="R205" s="8">
        <v>20000</v>
      </c>
      <c r="S205" s="14"/>
      <c r="T205" s="14" t="s">
        <v>38</v>
      </c>
      <c r="U205" s="18">
        <v>45629.592361111114</v>
      </c>
      <c r="V205" s="15">
        <v>45622</v>
      </c>
      <c r="W205" s="9">
        <v>1100000000</v>
      </c>
      <c r="X205" s="15">
        <v>45630</v>
      </c>
      <c r="Y205" s="14" t="s">
        <v>27</v>
      </c>
    </row>
    <row r="206" spans="1:25" s="19" customFormat="1" x14ac:dyDescent="0.25">
      <c r="A206" s="14" t="s">
        <v>366</v>
      </c>
      <c r="B206" s="14" t="s">
        <v>767</v>
      </c>
      <c r="C206" s="14" t="s">
        <v>61</v>
      </c>
      <c r="D206" s="14" t="s">
        <v>49</v>
      </c>
      <c r="E206" s="14" t="str">
        <f>VLOOKUP(A206,[1]INFO_YATIRIM_VARANT!$A$1:$E$402,5,FALSE)</f>
        <v>TRWINFM35247</v>
      </c>
      <c r="F206" s="15">
        <v>45631</v>
      </c>
      <c r="G206" s="15">
        <v>45716</v>
      </c>
      <c r="H206" s="15">
        <v>45716</v>
      </c>
      <c r="I206" s="14" t="s">
        <v>18</v>
      </c>
      <c r="J206" s="8">
        <v>2000000</v>
      </c>
      <c r="K206" s="16">
        <v>0.3</v>
      </c>
      <c r="L206" s="17">
        <v>26</v>
      </c>
      <c r="M206" s="14" t="str">
        <f>VLOOKUP(A206,[1]INFO_YATIRIM_VARANT!$A$1:$M$402,13,FALSE)</f>
        <v>RWMNPE</v>
      </c>
      <c r="N206" s="14" t="s">
        <v>19</v>
      </c>
      <c r="O206" s="14" t="s">
        <v>24</v>
      </c>
      <c r="P206" s="8">
        <v>2000000</v>
      </c>
      <c r="Q206" s="8">
        <v>2000000</v>
      </c>
      <c r="R206" s="8">
        <v>20000</v>
      </c>
      <c r="S206" s="14"/>
      <c r="T206" s="14" t="s">
        <v>38</v>
      </c>
      <c r="U206" s="18">
        <v>45629.592361111114</v>
      </c>
      <c r="V206" s="15">
        <v>45622</v>
      </c>
      <c r="W206" s="9">
        <v>1100000000</v>
      </c>
      <c r="X206" s="15">
        <v>45630</v>
      </c>
      <c r="Y206" s="14" t="s">
        <v>27</v>
      </c>
    </row>
    <row r="207" spans="1:25" s="19" customFormat="1" x14ac:dyDescent="0.25">
      <c r="A207" s="14" t="s">
        <v>367</v>
      </c>
      <c r="B207" s="14" t="s">
        <v>768</v>
      </c>
      <c r="C207" s="14" t="s">
        <v>61</v>
      </c>
      <c r="D207" s="14" t="s">
        <v>49</v>
      </c>
      <c r="E207" s="14" t="str">
        <f>VLOOKUP(A207,[1]INFO_YATIRIM_VARANT!$A$1:$E$402,5,FALSE)</f>
        <v>TRWINFM35254</v>
      </c>
      <c r="F207" s="15">
        <v>45631</v>
      </c>
      <c r="G207" s="15">
        <v>45716</v>
      </c>
      <c r="H207" s="15">
        <v>45716</v>
      </c>
      <c r="I207" s="14" t="s">
        <v>18</v>
      </c>
      <c r="J207" s="8">
        <v>2000000</v>
      </c>
      <c r="K207" s="16">
        <v>0.3</v>
      </c>
      <c r="L207" s="17">
        <v>23</v>
      </c>
      <c r="M207" s="14" t="str">
        <f>VLOOKUP(A207,[1]INFO_YATIRIM_VARANT!$A$1:$M$402,13,FALSE)</f>
        <v>RWMNPE</v>
      </c>
      <c r="N207" s="14" t="s">
        <v>19</v>
      </c>
      <c r="O207" s="14" t="s">
        <v>24</v>
      </c>
      <c r="P207" s="8">
        <v>2000000</v>
      </c>
      <c r="Q207" s="8">
        <v>2000000</v>
      </c>
      <c r="R207" s="8">
        <v>20000</v>
      </c>
      <c r="S207" s="14"/>
      <c r="T207" s="14" t="s">
        <v>38</v>
      </c>
      <c r="U207" s="18">
        <v>45629.592361111114</v>
      </c>
      <c r="V207" s="15">
        <v>45622</v>
      </c>
      <c r="W207" s="9">
        <v>1100000000</v>
      </c>
      <c r="X207" s="15">
        <v>45630</v>
      </c>
      <c r="Y207" s="14" t="s">
        <v>27</v>
      </c>
    </row>
    <row r="208" spans="1:25" s="19" customFormat="1" x14ac:dyDescent="0.25">
      <c r="A208" s="14" t="s">
        <v>368</v>
      </c>
      <c r="B208" s="14" t="s">
        <v>769</v>
      </c>
      <c r="C208" s="14" t="s">
        <v>61</v>
      </c>
      <c r="D208" s="14" t="s">
        <v>49</v>
      </c>
      <c r="E208" s="14" t="str">
        <f>VLOOKUP(A208,[1]INFO_YATIRIM_VARANT!$A$1:$E$402,5,FALSE)</f>
        <v>TRWINFM35262</v>
      </c>
      <c r="F208" s="15">
        <v>45631</v>
      </c>
      <c r="G208" s="15">
        <v>45716</v>
      </c>
      <c r="H208" s="15">
        <v>45716</v>
      </c>
      <c r="I208" s="14" t="s">
        <v>18</v>
      </c>
      <c r="J208" s="8">
        <v>2000000</v>
      </c>
      <c r="K208" s="16">
        <v>0.3</v>
      </c>
      <c r="L208" s="17">
        <v>21</v>
      </c>
      <c r="M208" s="14" t="str">
        <f>VLOOKUP(A208,[1]INFO_YATIRIM_VARANT!$A$1:$M$402,13,FALSE)</f>
        <v>RWMNPE</v>
      </c>
      <c r="N208" s="14" t="s">
        <v>19</v>
      </c>
      <c r="O208" s="14" t="s">
        <v>24</v>
      </c>
      <c r="P208" s="8">
        <v>2000000</v>
      </c>
      <c r="Q208" s="8">
        <v>2000000</v>
      </c>
      <c r="R208" s="8">
        <v>20000</v>
      </c>
      <c r="S208" s="14"/>
      <c r="T208" s="14" t="s">
        <v>38</v>
      </c>
      <c r="U208" s="18">
        <v>45629.592361111114</v>
      </c>
      <c r="V208" s="15">
        <v>45622</v>
      </c>
      <c r="W208" s="9">
        <v>1100000000</v>
      </c>
      <c r="X208" s="15">
        <v>45630</v>
      </c>
      <c r="Y208" s="14" t="s">
        <v>27</v>
      </c>
    </row>
    <row r="209" spans="1:25" s="19" customFormat="1" x14ac:dyDescent="0.25">
      <c r="A209" s="14" t="s">
        <v>369</v>
      </c>
      <c r="B209" s="14" t="s">
        <v>770</v>
      </c>
      <c r="C209" s="14" t="s">
        <v>97</v>
      </c>
      <c r="D209" s="14" t="s">
        <v>96</v>
      </c>
      <c r="E209" s="14" t="str">
        <f>VLOOKUP(A209,[1]INFO_YATIRIM_VARANT!$A$1:$E$402,5,FALSE)</f>
        <v>TRWINFM35270</v>
      </c>
      <c r="F209" s="15">
        <v>45631</v>
      </c>
      <c r="G209" s="15">
        <v>45716</v>
      </c>
      <c r="H209" s="15">
        <v>45716</v>
      </c>
      <c r="I209" s="14" t="s">
        <v>18</v>
      </c>
      <c r="J209" s="8">
        <v>2000000</v>
      </c>
      <c r="K209" s="16">
        <v>0.1</v>
      </c>
      <c r="L209" s="17">
        <v>73</v>
      </c>
      <c r="M209" s="14" t="str">
        <f>VLOOKUP(A209,[1]INFO_YATIRIM_VARANT!$A$1:$M$402,13,FALSE)</f>
        <v>RWMNCE</v>
      </c>
      <c r="N209" s="14" t="s">
        <v>19</v>
      </c>
      <c r="O209" s="14" t="s">
        <v>23</v>
      </c>
      <c r="P209" s="8">
        <v>2000000</v>
      </c>
      <c r="Q209" s="8">
        <v>2000000</v>
      </c>
      <c r="R209" s="8">
        <v>20000</v>
      </c>
      <c r="S209" s="14"/>
      <c r="T209" s="14" t="s">
        <v>77</v>
      </c>
      <c r="U209" s="18">
        <v>45629.592361111114</v>
      </c>
      <c r="V209" s="15">
        <v>45622</v>
      </c>
      <c r="W209" s="9">
        <v>1100000000</v>
      </c>
      <c r="X209" s="15">
        <v>45630</v>
      </c>
      <c r="Y209" s="14" t="s">
        <v>27</v>
      </c>
    </row>
    <row r="210" spans="1:25" s="19" customFormat="1" x14ac:dyDescent="0.25">
      <c r="A210" s="14" t="s">
        <v>370</v>
      </c>
      <c r="B210" s="14" t="s">
        <v>771</v>
      </c>
      <c r="C210" s="14" t="s">
        <v>97</v>
      </c>
      <c r="D210" s="14" t="s">
        <v>96</v>
      </c>
      <c r="E210" s="14" t="str">
        <f>VLOOKUP(A210,[1]INFO_YATIRIM_VARANT!$A$1:$E$402,5,FALSE)</f>
        <v>TRWINFM35288</v>
      </c>
      <c r="F210" s="15">
        <v>45631</v>
      </c>
      <c r="G210" s="15">
        <v>45716</v>
      </c>
      <c r="H210" s="15">
        <v>45716</v>
      </c>
      <c r="I210" s="14" t="s">
        <v>18</v>
      </c>
      <c r="J210" s="8">
        <v>2000000</v>
      </c>
      <c r="K210" s="16">
        <v>0.1</v>
      </c>
      <c r="L210" s="17">
        <v>66</v>
      </c>
      <c r="M210" s="14" t="str">
        <f>VLOOKUP(A210,[1]INFO_YATIRIM_VARANT!$A$1:$M$402,13,FALSE)</f>
        <v>RWMNCE</v>
      </c>
      <c r="N210" s="14" t="s">
        <v>19</v>
      </c>
      <c r="O210" s="14" t="s">
        <v>23</v>
      </c>
      <c r="P210" s="8">
        <v>2000000</v>
      </c>
      <c r="Q210" s="8">
        <v>2000000</v>
      </c>
      <c r="R210" s="8">
        <v>20000</v>
      </c>
      <c r="S210" s="14"/>
      <c r="T210" s="14" t="s">
        <v>77</v>
      </c>
      <c r="U210" s="18">
        <v>45629.592361111114</v>
      </c>
      <c r="V210" s="15">
        <v>45622</v>
      </c>
      <c r="W210" s="9">
        <v>1100000000</v>
      </c>
      <c r="X210" s="15">
        <v>45630</v>
      </c>
      <c r="Y210" s="14" t="s">
        <v>27</v>
      </c>
    </row>
    <row r="211" spans="1:25" s="19" customFormat="1" x14ac:dyDescent="0.25">
      <c r="A211" s="14" t="s">
        <v>371</v>
      </c>
      <c r="B211" s="14" t="s">
        <v>772</v>
      </c>
      <c r="C211" s="14" t="s">
        <v>97</v>
      </c>
      <c r="D211" s="14" t="s">
        <v>96</v>
      </c>
      <c r="E211" s="14" t="str">
        <f>VLOOKUP(A211,[1]INFO_YATIRIM_VARANT!$A$1:$E$402,5,FALSE)</f>
        <v>TRWINFM35296</v>
      </c>
      <c r="F211" s="15">
        <v>45631</v>
      </c>
      <c r="G211" s="15">
        <v>45716</v>
      </c>
      <c r="H211" s="15">
        <v>45716</v>
      </c>
      <c r="I211" s="14" t="s">
        <v>18</v>
      </c>
      <c r="J211" s="8">
        <v>2000000</v>
      </c>
      <c r="K211" s="16">
        <v>0.1</v>
      </c>
      <c r="L211" s="17">
        <v>60</v>
      </c>
      <c r="M211" s="14" t="str">
        <f>VLOOKUP(A211,[1]INFO_YATIRIM_VARANT!$A$1:$M$402,13,FALSE)</f>
        <v>RWMNCE</v>
      </c>
      <c r="N211" s="14" t="s">
        <v>19</v>
      </c>
      <c r="O211" s="14" t="s">
        <v>23</v>
      </c>
      <c r="P211" s="8">
        <v>2000000</v>
      </c>
      <c r="Q211" s="8">
        <v>2000000</v>
      </c>
      <c r="R211" s="8">
        <v>20000</v>
      </c>
      <c r="S211" s="14"/>
      <c r="T211" s="14" t="s">
        <v>77</v>
      </c>
      <c r="U211" s="18">
        <v>45629.592361111114</v>
      </c>
      <c r="V211" s="15">
        <v>45622</v>
      </c>
      <c r="W211" s="9">
        <v>1100000000</v>
      </c>
      <c r="X211" s="15">
        <v>45630</v>
      </c>
      <c r="Y211" s="14" t="s">
        <v>27</v>
      </c>
    </row>
    <row r="212" spans="1:25" s="19" customFormat="1" x14ac:dyDescent="0.25">
      <c r="A212" s="14" t="s">
        <v>372</v>
      </c>
      <c r="B212" s="14" t="s">
        <v>773</v>
      </c>
      <c r="C212" s="14" t="s">
        <v>97</v>
      </c>
      <c r="D212" s="14" t="s">
        <v>96</v>
      </c>
      <c r="E212" s="14" t="str">
        <f>VLOOKUP(A212,[1]INFO_YATIRIM_VARANT!$A$1:$E$402,5,FALSE)</f>
        <v>TRWINFM35304</v>
      </c>
      <c r="F212" s="15">
        <v>45631</v>
      </c>
      <c r="G212" s="15">
        <v>45716</v>
      </c>
      <c r="H212" s="15">
        <v>45716</v>
      </c>
      <c r="I212" s="14" t="s">
        <v>18</v>
      </c>
      <c r="J212" s="8">
        <v>2000000</v>
      </c>
      <c r="K212" s="16">
        <v>0.1</v>
      </c>
      <c r="L212" s="17">
        <v>53</v>
      </c>
      <c r="M212" s="14" t="str">
        <f>VLOOKUP(A212,[1]INFO_YATIRIM_VARANT!$A$1:$M$402,13,FALSE)</f>
        <v>RWMNCE</v>
      </c>
      <c r="N212" s="14" t="s">
        <v>19</v>
      </c>
      <c r="O212" s="14" t="s">
        <v>23</v>
      </c>
      <c r="P212" s="8">
        <v>2000000</v>
      </c>
      <c r="Q212" s="8">
        <v>2000000</v>
      </c>
      <c r="R212" s="8">
        <v>20000</v>
      </c>
      <c r="S212" s="14"/>
      <c r="T212" s="14" t="s">
        <v>77</v>
      </c>
      <c r="U212" s="18">
        <v>45629.592361111114</v>
      </c>
      <c r="V212" s="15">
        <v>45622</v>
      </c>
      <c r="W212" s="9">
        <v>1100000000</v>
      </c>
      <c r="X212" s="15">
        <v>45630</v>
      </c>
      <c r="Y212" s="14" t="s">
        <v>27</v>
      </c>
    </row>
    <row r="213" spans="1:25" s="19" customFormat="1" x14ac:dyDescent="0.25">
      <c r="A213" s="14" t="s">
        <v>373</v>
      </c>
      <c r="B213" s="14" t="s">
        <v>774</v>
      </c>
      <c r="C213" s="14" t="s">
        <v>97</v>
      </c>
      <c r="D213" s="14" t="s">
        <v>96</v>
      </c>
      <c r="E213" s="14" t="str">
        <f>VLOOKUP(A213,[1]INFO_YATIRIM_VARANT!$A$1:$E$402,5,FALSE)</f>
        <v>TRWINFM35312</v>
      </c>
      <c r="F213" s="15">
        <v>45631</v>
      </c>
      <c r="G213" s="15">
        <v>45716</v>
      </c>
      <c r="H213" s="15">
        <v>45716</v>
      </c>
      <c r="I213" s="14" t="s">
        <v>18</v>
      </c>
      <c r="J213" s="8">
        <v>2000000</v>
      </c>
      <c r="K213" s="16">
        <v>0.1</v>
      </c>
      <c r="L213" s="17">
        <v>48</v>
      </c>
      <c r="M213" s="14" t="str">
        <f>VLOOKUP(A213,[1]INFO_YATIRIM_VARANT!$A$1:$M$402,13,FALSE)</f>
        <v>RWMNCE</v>
      </c>
      <c r="N213" s="14" t="s">
        <v>19</v>
      </c>
      <c r="O213" s="14" t="s">
        <v>23</v>
      </c>
      <c r="P213" s="8">
        <v>2000000</v>
      </c>
      <c r="Q213" s="8">
        <v>2000000</v>
      </c>
      <c r="R213" s="8">
        <v>20000</v>
      </c>
      <c r="S213" s="14"/>
      <c r="T213" s="14" t="s">
        <v>77</v>
      </c>
      <c r="U213" s="18">
        <v>45629.592361111114</v>
      </c>
      <c r="V213" s="15">
        <v>45622</v>
      </c>
      <c r="W213" s="9">
        <v>1100000000</v>
      </c>
      <c r="X213" s="15">
        <v>45630</v>
      </c>
      <c r="Y213" s="14" t="s">
        <v>27</v>
      </c>
    </row>
    <row r="214" spans="1:25" s="19" customFormat="1" x14ac:dyDescent="0.25">
      <c r="A214" s="14" t="s">
        <v>374</v>
      </c>
      <c r="B214" s="14" t="s">
        <v>775</v>
      </c>
      <c r="C214" s="14" t="s">
        <v>98</v>
      </c>
      <c r="D214" s="14" t="s">
        <v>96</v>
      </c>
      <c r="E214" s="14" t="str">
        <f>VLOOKUP(A214,[1]INFO_YATIRIM_VARANT!$A$1:$E$402,5,FALSE)</f>
        <v>TRWINFM35320</v>
      </c>
      <c r="F214" s="15">
        <v>45631</v>
      </c>
      <c r="G214" s="15">
        <v>45716</v>
      </c>
      <c r="H214" s="15">
        <v>45716</v>
      </c>
      <c r="I214" s="14" t="s">
        <v>18</v>
      </c>
      <c r="J214" s="8">
        <v>2000000</v>
      </c>
      <c r="K214" s="16">
        <v>0.1</v>
      </c>
      <c r="L214" s="17">
        <v>50</v>
      </c>
      <c r="M214" s="14" t="str">
        <f>VLOOKUP(A214,[1]INFO_YATIRIM_VARANT!$A$1:$M$402,13,FALSE)</f>
        <v>RWMNPE</v>
      </c>
      <c r="N214" s="14" t="s">
        <v>19</v>
      </c>
      <c r="O214" s="14" t="s">
        <v>24</v>
      </c>
      <c r="P214" s="8">
        <v>2000000</v>
      </c>
      <c r="Q214" s="8">
        <v>2000000</v>
      </c>
      <c r="R214" s="8">
        <v>20000</v>
      </c>
      <c r="S214" s="14"/>
      <c r="T214" s="14" t="s">
        <v>77</v>
      </c>
      <c r="U214" s="18">
        <v>45629.592361111114</v>
      </c>
      <c r="V214" s="15">
        <v>45622</v>
      </c>
      <c r="W214" s="9">
        <v>1100000000</v>
      </c>
      <c r="X214" s="15">
        <v>45630</v>
      </c>
      <c r="Y214" s="14" t="s">
        <v>27</v>
      </c>
    </row>
    <row r="215" spans="1:25" s="19" customFormat="1" x14ac:dyDescent="0.25">
      <c r="A215" s="14" t="s">
        <v>375</v>
      </c>
      <c r="B215" s="14" t="s">
        <v>776</v>
      </c>
      <c r="C215" s="14" t="s">
        <v>98</v>
      </c>
      <c r="D215" s="14" t="s">
        <v>96</v>
      </c>
      <c r="E215" s="14" t="str">
        <f>VLOOKUP(A215,[1]INFO_YATIRIM_VARANT!$A$1:$E$402,5,FALSE)</f>
        <v>TRWINFM35338</v>
      </c>
      <c r="F215" s="15">
        <v>45631</v>
      </c>
      <c r="G215" s="15">
        <v>45716</v>
      </c>
      <c r="H215" s="15">
        <v>45716</v>
      </c>
      <c r="I215" s="14" t="s">
        <v>18</v>
      </c>
      <c r="J215" s="8">
        <v>2000000</v>
      </c>
      <c r="K215" s="16">
        <v>0.1</v>
      </c>
      <c r="L215" s="17">
        <v>45</v>
      </c>
      <c r="M215" s="14" t="str">
        <f>VLOOKUP(A215,[1]INFO_YATIRIM_VARANT!$A$1:$M$402,13,FALSE)</f>
        <v>RWMNPE</v>
      </c>
      <c r="N215" s="14" t="s">
        <v>19</v>
      </c>
      <c r="O215" s="14" t="s">
        <v>24</v>
      </c>
      <c r="P215" s="8">
        <v>2000000</v>
      </c>
      <c r="Q215" s="8">
        <v>2000000</v>
      </c>
      <c r="R215" s="8">
        <v>20000</v>
      </c>
      <c r="S215" s="14"/>
      <c r="T215" s="14" t="s">
        <v>77</v>
      </c>
      <c r="U215" s="18">
        <v>45629.592361111114</v>
      </c>
      <c r="V215" s="15">
        <v>45622</v>
      </c>
      <c r="W215" s="9">
        <v>1100000000</v>
      </c>
      <c r="X215" s="15">
        <v>45630</v>
      </c>
      <c r="Y215" s="14" t="s">
        <v>27</v>
      </c>
    </row>
    <row r="216" spans="1:25" s="19" customFormat="1" x14ac:dyDescent="0.25">
      <c r="A216" s="14" t="s">
        <v>376</v>
      </c>
      <c r="B216" s="14" t="s">
        <v>777</v>
      </c>
      <c r="C216" s="14" t="s">
        <v>98</v>
      </c>
      <c r="D216" s="14" t="s">
        <v>96</v>
      </c>
      <c r="E216" s="14" t="str">
        <f>VLOOKUP(A216,[1]INFO_YATIRIM_VARANT!$A$1:$E$402,5,FALSE)</f>
        <v>TRWINFM35346</v>
      </c>
      <c r="F216" s="15">
        <v>45631</v>
      </c>
      <c r="G216" s="15">
        <v>45716</v>
      </c>
      <c r="H216" s="15">
        <v>45716</v>
      </c>
      <c r="I216" s="14" t="s">
        <v>18</v>
      </c>
      <c r="J216" s="8">
        <v>2000000</v>
      </c>
      <c r="K216" s="16">
        <v>0.1</v>
      </c>
      <c r="L216" s="17">
        <v>40</v>
      </c>
      <c r="M216" s="14" t="str">
        <f>VLOOKUP(A216,[1]INFO_YATIRIM_VARANT!$A$1:$M$402,13,FALSE)</f>
        <v>RWMNPE</v>
      </c>
      <c r="N216" s="14" t="s">
        <v>19</v>
      </c>
      <c r="O216" s="14" t="s">
        <v>24</v>
      </c>
      <c r="P216" s="8">
        <v>2000000</v>
      </c>
      <c r="Q216" s="8">
        <v>2000000</v>
      </c>
      <c r="R216" s="8">
        <v>20000</v>
      </c>
      <c r="S216" s="14"/>
      <c r="T216" s="14" t="s">
        <v>77</v>
      </c>
      <c r="U216" s="18">
        <v>45629.592361111114</v>
      </c>
      <c r="V216" s="15">
        <v>45622</v>
      </c>
      <c r="W216" s="9">
        <v>1100000000</v>
      </c>
      <c r="X216" s="15">
        <v>45630</v>
      </c>
      <c r="Y216" s="14" t="s">
        <v>27</v>
      </c>
    </row>
    <row r="217" spans="1:25" s="19" customFormat="1" x14ac:dyDescent="0.25">
      <c r="A217" s="14" t="s">
        <v>377</v>
      </c>
      <c r="B217" s="14" t="s">
        <v>778</v>
      </c>
      <c r="C217" s="14" t="s">
        <v>98</v>
      </c>
      <c r="D217" s="14" t="s">
        <v>96</v>
      </c>
      <c r="E217" s="14" t="str">
        <f>VLOOKUP(A217,[1]INFO_YATIRIM_VARANT!$A$1:$E$402,5,FALSE)</f>
        <v>TRWINFM35353</v>
      </c>
      <c r="F217" s="15">
        <v>45631</v>
      </c>
      <c r="G217" s="15">
        <v>45716</v>
      </c>
      <c r="H217" s="15">
        <v>45716</v>
      </c>
      <c r="I217" s="14" t="s">
        <v>18</v>
      </c>
      <c r="J217" s="8">
        <v>2000000</v>
      </c>
      <c r="K217" s="16">
        <v>0.1</v>
      </c>
      <c r="L217" s="17">
        <v>35</v>
      </c>
      <c r="M217" s="14" t="str">
        <f>VLOOKUP(A217,[1]INFO_YATIRIM_VARANT!$A$1:$M$402,13,FALSE)</f>
        <v>RWMNPE</v>
      </c>
      <c r="N217" s="14" t="s">
        <v>19</v>
      </c>
      <c r="O217" s="14" t="s">
        <v>24</v>
      </c>
      <c r="P217" s="8">
        <v>2000000</v>
      </c>
      <c r="Q217" s="8">
        <v>2000000</v>
      </c>
      <c r="R217" s="8">
        <v>20000</v>
      </c>
      <c r="S217" s="14"/>
      <c r="T217" s="14" t="s">
        <v>77</v>
      </c>
      <c r="U217" s="18">
        <v>45629.592361111114</v>
      </c>
      <c r="V217" s="15">
        <v>45622</v>
      </c>
      <c r="W217" s="9">
        <v>1100000000</v>
      </c>
      <c r="X217" s="15">
        <v>45630</v>
      </c>
      <c r="Y217" s="14" t="s">
        <v>27</v>
      </c>
    </row>
    <row r="218" spans="1:25" s="19" customFormat="1" x14ac:dyDescent="0.25">
      <c r="A218" s="14" t="s">
        <v>378</v>
      </c>
      <c r="B218" s="14" t="s">
        <v>779</v>
      </c>
      <c r="C218" s="14" t="s">
        <v>58</v>
      </c>
      <c r="D218" s="14" t="s">
        <v>48</v>
      </c>
      <c r="E218" s="14" t="str">
        <f>VLOOKUP(A218,[1]INFO_YATIRIM_VARANT!$A$1:$E$402,5,FALSE)</f>
        <v>TRWINFM35361</v>
      </c>
      <c r="F218" s="15">
        <v>45631</v>
      </c>
      <c r="G218" s="15">
        <v>45716</v>
      </c>
      <c r="H218" s="15">
        <v>45716</v>
      </c>
      <c r="I218" s="14" t="s">
        <v>18</v>
      </c>
      <c r="J218" s="8">
        <v>2000000</v>
      </c>
      <c r="K218" s="16">
        <v>0.3</v>
      </c>
      <c r="L218" s="17">
        <v>35</v>
      </c>
      <c r="M218" s="14" t="str">
        <f>VLOOKUP(A218,[1]INFO_YATIRIM_VARANT!$A$1:$M$402,13,FALSE)</f>
        <v>RWMNCE</v>
      </c>
      <c r="N218" s="14" t="s">
        <v>19</v>
      </c>
      <c r="O218" s="14" t="s">
        <v>23</v>
      </c>
      <c r="P218" s="8">
        <v>2000000</v>
      </c>
      <c r="Q218" s="8">
        <v>2000000</v>
      </c>
      <c r="R218" s="8">
        <v>20000</v>
      </c>
      <c r="S218" s="14"/>
      <c r="T218" s="14" t="s">
        <v>37</v>
      </c>
      <c r="U218" s="18">
        <v>45629.592361111114</v>
      </c>
      <c r="V218" s="15">
        <v>45622</v>
      </c>
      <c r="W218" s="9">
        <v>1100000000</v>
      </c>
      <c r="X218" s="15">
        <v>45630</v>
      </c>
      <c r="Y218" s="14" t="s">
        <v>27</v>
      </c>
    </row>
    <row r="219" spans="1:25" s="19" customFormat="1" x14ac:dyDescent="0.25">
      <c r="A219" s="14" t="s">
        <v>379</v>
      </c>
      <c r="B219" s="14" t="s">
        <v>780</v>
      </c>
      <c r="C219" s="14" t="s">
        <v>58</v>
      </c>
      <c r="D219" s="14" t="s">
        <v>48</v>
      </c>
      <c r="E219" s="14" t="str">
        <f>VLOOKUP(A219,[1]INFO_YATIRIM_VARANT!$A$1:$E$402,5,FALSE)</f>
        <v>TRWINFM35379</v>
      </c>
      <c r="F219" s="15">
        <v>45631</v>
      </c>
      <c r="G219" s="15">
        <v>45716</v>
      </c>
      <c r="H219" s="15">
        <v>45716</v>
      </c>
      <c r="I219" s="14" t="s">
        <v>18</v>
      </c>
      <c r="J219" s="8">
        <v>2000000</v>
      </c>
      <c r="K219" s="16">
        <v>0.3</v>
      </c>
      <c r="L219" s="17">
        <v>32</v>
      </c>
      <c r="M219" s="14" t="str">
        <f>VLOOKUP(A219,[1]INFO_YATIRIM_VARANT!$A$1:$M$402,13,FALSE)</f>
        <v>RWMNCE</v>
      </c>
      <c r="N219" s="14" t="s">
        <v>19</v>
      </c>
      <c r="O219" s="14" t="s">
        <v>23</v>
      </c>
      <c r="P219" s="8">
        <v>2000000</v>
      </c>
      <c r="Q219" s="8">
        <v>2000000</v>
      </c>
      <c r="R219" s="8">
        <v>20000</v>
      </c>
      <c r="S219" s="14"/>
      <c r="T219" s="14" t="s">
        <v>37</v>
      </c>
      <c r="U219" s="18">
        <v>45629.592361111114</v>
      </c>
      <c r="V219" s="15">
        <v>45622</v>
      </c>
      <c r="W219" s="9">
        <v>1100000000</v>
      </c>
      <c r="X219" s="15">
        <v>45630</v>
      </c>
      <c r="Y219" s="14" t="s">
        <v>27</v>
      </c>
    </row>
    <row r="220" spans="1:25" s="19" customFormat="1" x14ac:dyDescent="0.25">
      <c r="A220" s="14" t="s">
        <v>380</v>
      </c>
      <c r="B220" s="14" t="s">
        <v>781</v>
      </c>
      <c r="C220" s="14" t="s">
        <v>58</v>
      </c>
      <c r="D220" s="14" t="s">
        <v>48</v>
      </c>
      <c r="E220" s="14" t="str">
        <f>VLOOKUP(A220,[1]INFO_YATIRIM_VARANT!$A$1:$E$402,5,FALSE)</f>
        <v>TRWINFM35387</v>
      </c>
      <c r="F220" s="15">
        <v>45631</v>
      </c>
      <c r="G220" s="15">
        <v>45716</v>
      </c>
      <c r="H220" s="15">
        <v>45716</v>
      </c>
      <c r="I220" s="14" t="s">
        <v>18</v>
      </c>
      <c r="J220" s="8">
        <v>2000000</v>
      </c>
      <c r="K220" s="16">
        <v>0.3</v>
      </c>
      <c r="L220" s="17">
        <v>29</v>
      </c>
      <c r="M220" s="14" t="str">
        <f>VLOOKUP(A220,[1]INFO_YATIRIM_VARANT!$A$1:$M$402,13,FALSE)</f>
        <v>RWMNCE</v>
      </c>
      <c r="N220" s="14" t="s">
        <v>19</v>
      </c>
      <c r="O220" s="14" t="s">
        <v>23</v>
      </c>
      <c r="P220" s="8">
        <v>2000000</v>
      </c>
      <c r="Q220" s="8">
        <v>2000000</v>
      </c>
      <c r="R220" s="8">
        <v>20000</v>
      </c>
      <c r="S220" s="14"/>
      <c r="T220" s="14" t="s">
        <v>37</v>
      </c>
      <c r="U220" s="18">
        <v>45629.592361111114</v>
      </c>
      <c r="V220" s="15">
        <v>45622</v>
      </c>
      <c r="W220" s="9">
        <v>1100000000</v>
      </c>
      <c r="X220" s="15">
        <v>45630</v>
      </c>
      <c r="Y220" s="14" t="s">
        <v>27</v>
      </c>
    </row>
    <row r="221" spans="1:25" s="19" customFormat="1" x14ac:dyDescent="0.25">
      <c r="A221" s="14" t="s">
        <v>381</v>
      </c>
      <c r="B221" s="14" t="s">
        <v>782</v>
      </c>
      <c r="C221" s="14" t="s">
        <v>58</v>
      </c>
      <c r="D221" s="14" t="s">
        <v>48</v>
      </c>
      <c r="E221" s="14" t="str">
        <f>VLOOKUP(A221,[1]INFO_YATIRIM_VARANT!$A$1:$E$402,5,FALSE)</f>
        <v>TRWINFM35395</v>
      </c>
      <c r="F221" s="15">
        <v>45631</v>
      </c>
      <c r="G221" s="15">
        <v>45716</v>
      </c>
      <c r="H221" s="15">
        <v>45716</v>
      </c>
      <c r="I221" s="14" t="s">
        <v>18</v>
      </c>
      <c r="J221" s="8">
        <v>2000000</v>
      </c>
      <c r="K221" s="16">
        <v>0.3</v>
      </c>
      <c r="L221" s="17">
        <v>26</v>
      </c>
      <c r="M221" s="14" t="str">
        <f>VLOOKUP(A221,[1]INFO_YATIRIM_VARANT!$A$1:$M$402,13,FALSE)</f>
        <v>RWMNCE</v>
      </c>
      <c r="N221" s="14" t="s">
        <v>19</v>
      </c>
      <c r="O221" s="14" t="s">
        <v>23</v>
      </c>
      <c r="P221" s="8">
        <v>2000000</v>
      </c>
      <c r="Q221" s="8">
        <v>2000000</v>
      </c>
      <c r="R221" s="8">
        <v>20000</v>
      </c>
      <c r="S221" s="14"/>
      <c r="T221" s="14" t="s">
        <v>37</v>
      </c>
      <c r="U221" s="18">
        <v>45629.592361111114</v>
      </c>
      <c r="V221" s="15">
        <v>45622</v>
      </c>
      <c r="W221" s="9">
        <v>1100000000</v>
      </c>
      <c r="X221" s="15">
        <v>45630</v>
      </c>
      <c r="Y221" s="14" t="s">
        <v>27</v>
      </c>
    </row>
    <row r="222" spans="1:25" s="19" customFormat="1" x14ac:dyDescent="0.25">
      <c r="A222" s="14" t="s">
        <v>382</v>
      </c>
      <c r="B222" s="14" t="s">
        <v>783</v>
      </c>
      <c r="C222" s="14" t="s">
        <v>58</v>
      </c>
      <c r="D222" s="14" t="s">
        <v>48</v>
      </c>
      <c r="E222" s="14" t="str">
        <f>VLOOKUP(A222,[1]INFO_YATIRIM_VARANT!$A$1:$E$402,5,FALSE)</f>
        <v>TRWINFM35403</v>
      </c>
      <c r="F222" s="15">
        <v>45631</v>
      </c>
      <c r="G222" s="15">
        <v>45716</v>
      </c>
      <c r="H222" s="15">
        <v>45716</v>
      </c>
      <c r="I222" s="14" t="s">
        <v>18</v>
      </c>
      <c r="J222" s="8">
        <v>2000000</v>
      </c>
      <c r="K222" s="16">
        <v>0.3</v>
      </c>
      <c r="L222" s="17">
        <v>24</v>
      </c>
      <c r="M222" s="14" t="str">
        <f>VLOOKUP(A222,[1]INFO_YATIRIM_VARANT!$A$1:$M$402,13,FALSE)</f>
        <v>RWMNCE</v>
      </c>
      <c r="N222" s="14" t="s">
        <v>19</v>
      </c>
      <c r="O222" s="14" t="s">
        <v>23</v>
      </c>
      <c r="P222" s="8">
        <v>2000000</v>
      </c>
      <c r="Q222" s="8">
        <v>2000000</v>
      </c>
      <c r="R222" s="8">
        <v>20000</v>
      </c>
      <c r="S222" s="14"/>
      <c r="T222" s="14" t="s">
        <v>37</v>
      </c>
      <c r="U222" s="18">
        <v>45629.592361111114</v>
      </c>
      <c r="V222" s="15">
        <v>45622</v>
      </c>
      <c r="W222" s="9">
        <v>1100000000</v>
      </c>
      <c r="X222" s="15">
        <v>45630</v>
      </c>
      <c r="Y222" s="14" t="s">
        <v>27</v>
      </c>
    </row>
    <row r="223" spans="1:25" s="19" customFormat="1" x14ac:dyDescent="0.25">
      <c r="A223" s="14" t="s">
        <v>383</v>
      </c>
      <c r="B223" s="14" t="s">
        <v>784</v>
      </c>
      <c r="C223" s="14" t="s">
        <v>58</v>
      </c>
      <c r="D223" s="14" t="s">
        <v>48</v>
      </c>
      <c r="E223" s="14" t="str">
        <f>VLOOKUP(A223,[1]INFO_YATIRIM_VARANT!$A$1:$E$402,5,FALSE)</f>
        <v>TRWINFM35411</v>
      </c>
      <c r="F223" s="15">
        <v>45631</v>
      </c>
      <c r="G223" s="15">
        <v>45702</v>
      </c>
      <c r="H223" s="15">
        <v>45702</v>
      </c>
      <c r="I223" s="14" t="s">
        <v>18</v>
      </c>
      <c r="J223" s="8">
        <v>2000000</v>
      </c>
      <c r="K223" s="16">
        <v>0.3</v>
      </c>
      <c r="L223" s="17">
        <v>33</v>
      </c>
      <c r="M223" s="14" t="str">
        <f>VLOOKUP(A223,[1]INFO_YATIRIM_VARANT!$A$1:$M$402,13,FALSE)</f>
        <v>RWMNCE</v>
      </c>
      <c r="N223" s="14" t="s">
        <v>19</v>
      </c>
      <c r="O223" s="14" t="s">
        <v>23</v>
      </c>
      <c r="P223" s="8">
        <v>2000000</v>
      </c>
      <c r="Q223" s="8">
        <v>2000000</v>
      </c>
      <c r="R223" s="8">
        <v>20000</v>
      </c>
      <c r="S223" s="14"/>
      <c r="T223" s="14" t="s">
        <v>37</v>
      </c>
      <c r="U223" s="18">
        <v>45629.592361111114</v>
      </c>
      <c r="V223" s="15">
        <v>45622</v>
      </c>
      <c r="W223" s="9">
        <v>1100000000</v>
      </c>
      <c r="X223" s="15">
        <v>45630</v>
      </c>
      <c r="Y223" s="14" t="s">
        <v>27</v>
      </c>
    </row>
    <row r="224" spans="1:25" s="19" customFormat="1" x14ac:dyDescent="0.25">
      <c r="A224" s="14" t="s">
        <v>384</v>
      </c>
      <c r="B224" s="14" t="s">
        <v>785</v>
      </c>
      <c r="C224" s="14" t="s">
        <v>58</v>
      </c>
      <c r="D224" s="14" t="s">
        <v>48</v>
      </c>
      <c r="E224" s="14" t="str">
        <f>VLOOKUP(A224,[1]INFO_YATIRIM_VARANT!$A$1:$E$402,5,FALSE)</f>
        <v>TRWINFM35429</v>
      </c>
      <c r="F224" s="15">
        <v>45631</v>
      </c>
      <c r="G224" s="15">
        <v>45702</v>
      </c>
      <c r="H224" s="15">
        <v>45702</v>
      </c>
      <c r="I224" s="14" t="s">
        <v>18</v>
      </c>
      <c r="J224" s="8">
        <v>2000000</v>
      </c>
      <c r="K224" s="16">
        <v>0.3</v>
      </c>
      <c r="L224" s="17">
        <v>30</v>
      </c>
      <c r="M224" s="14" t="str">
        <f>VLOOKUP(A224,[1]INFO_YATIRIM_VARANT!$A$1:$M$402,13,FALSE)</f>
        <v>RWMNCE</v>
      </c>
      <c r="N224" s="14" t="s">
        <v>19</v>
      </c>
      <c r="O224" s="14" t="s">
        <v>23</v>
      </c>
      <c r="P224" s="8">
        <v>2000000</v>
      </c>
      <c r="Q224" s="8">
        <v>2000000</v>
      </c>
      <c r="R224" s="8">
        <v>20000</v>
      </c>
      <c r="S224" s="14"/>
      <c r="T224" s="14" t="s">
        <v>37</v>
      </c>
      <c r="U224" s="18">
        <v>45629.592361111114</v>
      </c>
      <c r="V224" s="15">
        <v>45622</v>
      </c>
      <c r="W224" s="9">
        <v>1100000000</v>
      </c>
      <c r="X224" s="15">
        <v>45630</v>
      </c>
      <c r="Y224" s="14" t="s">
        <v>27</v>
      </c>
    </row>
    <row r="225" spans="1:25" s="19" customFormat="1" x14ac:dyDescent="0.25">
      <c r="A225" s="14" t="s">
        <v>385</v>
      </c>
      <c r="B225" s="14" t="s">
        <v>786</v>
      </c>
      <c r="C225" s="14" t="s">
        <v>58</v>
      </c>
      <c r="D225" s="14" t="s">
        <v>48</v>
      </c>
      <c r="E225" s="14" t="str">
        <f>VLOOKUP(A225,[1]INFO_YATIRIM_VARANT!$A$1:$E$402,5,FALSE)</f>
        <v>TRWINFM35437</v>
      </c>
      <c r="F225" s="15">
        <v>45631</v>
      </c>
      <c r="G225" s="15">
        <v>45702</v>
      </c>
      <c r="H225" s="15">
        <v>45702</v>
      </c>
      <c r="I225" s="14" t="s">
        <v>18</v>
      </c>
      <c r="J225" s="8">
        <v>2000000</v>
      </c>
      <c r="K225" s="16">
        <v>0.3</v>
      </c>
      <c r="L225" s="17">
        <v>25</v>
      </c>
      <c r="M225" s="14" t="str">
        <f>VLOOKUP(A225,[1]INFO_YATIRIM_VARANT!$A$1:$M$402,13,FALSE)</f>
        <v>RWMNCE</v>
      </c>
      <c r="N225" s="14" t="s">
        <v>19</v>
      </c>
      <c r="O225" s="14" t="s">
        <v>23</v>
      </c>
      <c r="P225" s="8">
        <v>2000000</v>
      </c>
      <c r="Q225" s="8">
        <v>2000000</v>
      </c>
      <c r="R225" s="8">
        <v>20000</v>
      </c>
      <c r="S225" s="14"/>
      <c r="T225" s="14" t="s">
        <v>37</v>
      </c>
      <c r="U225" s="18">
        <v>45629.592361111114</v>
      </c>
      <c r="V225" s="15">
        <v>45622</v>
      </c>
      <c r="W225" s="9">
        <v>1100000000</v>
      </c>
      <c r="X225" s="15">
        <v>45630</v>
      </c>
      <c r="Y225" s="14" t="s">
        <v>27</v>
      </c>
    </row>
    <row r="226" spans="1:25" s="19" customFormat="1" x14ac:dyDescent="0.25">
      <c r="A226" s="14" t="s">
        <v>386</v>
      </c>
      <c r="B226" s="14" t="s">
        <v>787</v>
      </c>
      <c r="C226" s="14" t="s">
        <v>59</v>
      </c>
      <c r="D226" s="14" t="s">
        <v>48</v>
      </c>
      <c r="E226" s="14" t="str">
        <f>VLOOKUP(A226,[1]INFO_YATIRIM_VARANT!$A$1:$E$402,5,FALSE)</f>
        <v>TRWINFM35445</v>
      </c>
      <c r="F226" s="15">
        <v>45631</v>
      </c>
      <c r="G226" s="15">
        <v>45716</v>
      </c>
      <c r="H226" s="15">
        <v>45716</v>
      </c>
      <c r="I226" s="14" t="s">
        <v>18</v>
      </c>
      <c r="J226" s="8">
        <v>2000000</v>
      </c>
      <c r="K226" s="16">
        <v>0.3</v>
      </c>
      <c r="L226" s="17">
        <v>24</v>
      </c>
      <c r="M226" s="14" t="str">
        <f>VLOOKUP(A226,[1]INFO_YATIRIM_VARANT!$A$1:$M$402,13,FALSE)</f>
        <v>RWMNPE</v>
      </c>
      <c r="N226" s="14" t="s">
        <v>19</v>
      </c>
      <c r="O226" s="14" t="s">
        <v>24</v>
      </c>
      <c r="P226" s="8">
        <v>2000000</v>
      </c>
      <c r="Q226" s="8">
        <v>2000000</v>
      </c>
      <c r="R226" s="8">
        <v>20000</v>
      </c>
      <c r="S226" s="14"/>
      <c r="T226" s="14" t="s">
        <v>37</v>
      </c>
      <c r="U226" s="18">
        <v>45629.592361111114</v>
      </c>
      <c r="V226" s="15">
        <v>45622</v>
      </c>
      <c r="W226" s="9">
        <v>1100000000</v>
      </c>
      <c r="X226" s="15">
        <v>45630</v>
      </c>
      <c r="Y226" s="14" t="s">
        <v>27</v>
      </c>
    </row>
    <row r="227" spans="1:25" s="19" customFormat="1" x14ac:dyDescent="0.25">
      <c r="A227" s="14" t="s">
        <v>387</v>
      </c>
      <c r="B227" s="14" t="s">
        <v>788</v>
      </c>
      <c r="C227" s="14" t="s">
        <v>59</v>
      </c>
      <c r="D227" s="14" t="s">
        <v>48</v>
      </c>
      <c r="E227" s="14" t="str">
        <f>VLOOKUP(A227,[1]INFO_YATIRIM_VARANT!$A$1:$E$402,5,FALSE)</f>
        <v>TRWINFM35452</v>
      </c>
      <c r="F227" s="15">
        <v>45631</v>
      </c>
      <c r="G227" s="15">
        <v>45716</v>
      </c>
      <c r="H227" s="15">
        <v>45716</v>
      </c>
      <c r="I227" s="14" t="s">
        <v>18</v>
      </c>
      <c r="J227" s="8">
        <v>2000000</v>
      </c>
      <c r="K227" s="16">
        <v>0.3</v>
      </c>
      <c r="L227" s="17">
        <v>22</v>
      </c>
      <c r="M227" s="14" t="str">
        <f>VLOOKUP(A227,[1]INFO_YATIRIM_VARANT!$A$1:$M$402,13,FALSE)</f>
        <v>RWMNPE</v>
      </c>
      <c r="N227" s="14" t="s">
        <v>19</v>
      </c>
      <c r="O227" s="14" t="s">
        <v>24</v>
      </c>
      <c r="P227" s="8">
        <v>2000000</v>
      </c>
      <c r="Q227" s="8">
        <v>2000000</v>
      </c>
      <c r="R227" s="8">
        <v>20000</v>
      </c>
      <c r="S227" s="14"/>
      <c r="T227" s="14" t="s">
        <v>37</v>
      </c>
      <c r="U227" s="18">
        <v>45629.592361111114</v>
      </c>
      <c r="V227" s="15">
        <v>45622</v>
      </c>
      <c r="W227" s="9">
        <v>1100000000</v>
      </c>
      <c r="X227" s="15">
        <v>45630</v>
      </c>
      <c r="Y227" s="14" t="s">
        <v>27</v>
      </c>
    </row>
    <row r="228" spans="1:25" s="19" customFormat="1" x14ac:dyDescent="0.25">
      <c r="A228" s="14" t="s">
        <v>388</v>
      </c>
      <c r="B228" s="14" t="s">
        <v>789</v>
      </c>
      <c r="C228" s="14" t="s">
        <v>59</v>
      </c>
      <c r="D228" s="14" t="s">
        <v>48</v>
      </c>
      <c r="E228" s="14" t="str">
        <f>VLOOKUP(A228,[1]INFO_YATIRIM_VARANT!$A$1:$E$402,5,FALSE)</f>
        <v>TRWINFM35460</v>
      </c>
      <c r="F228" s="15">
        <v>45631</v>
      </c>
      <c r="G228" s="15">
        <v>45716</v>
      </c>
      <c r="H228" s="15">
        <v>45716</v>
      </c>
      <c r="I228" s="14" t="s">
        <v>18</v>
      </c>
      <c r="J228" s="8">
        <v>2000000</v>
      </c>
      <c r="K228" s="16">
        <v>0.3</v>
      </c>
      <c r="L228" s="17">
        <v>19</v>
      </c>
      <c r="M228" s="14" t="str">
        <f>VLOOKUP(A228,[1]INFO_YATIRIM_VARANT!$A$1:$M$402,13,FALSE)</f>
        <v>RWMNPE</v>
      </c>
      <c r="N228" s="14" t="s">
        <v>19</v>
      </c>
      <c r="O228" s="14" t="s">
        <v>24</v>
      </c>
      <c r="P228" s="8">
        <v>2000000</v>
      </c>
      <c r="Q228" s="8">
        <v>2000000</v>
      </c>
      <c r="R228" s="8">
        <v>20000</v>
      </c>
      <c r="S228" s="14"/>
      <c r="T228" s="14" t="s">
        <v>37</v>
      </c>
      <c r="U228" s="18">
        <v>45629.592361111114</v>
      </c>
      <c r="V228" s="15">
        <v>45622</v>
      </c>
      <c r="W228" s="9">
        <v>1100000000</v>
      </c>
      <c r="X228" s="15">
        <v>45630</v>
      </c>
      <c r="Y228" s="14" t="s">
        <v>27</v>
      </c>
    </row>
    <row r="229" spans="1:25" s="19" customFormat="1" x14ac:dyDescent="0.25">
      <c r="A229" s="14" t="s">
        <v>389</v>
      </c>
      <c r="B229" s="14" t="s">
        <v>790</v>
      </c>
      <c r="C229" s="14" t="s">
        <v>59</v>
      </c>
      <c r="D229" s="14" t="s">
        <v>48</v>
      </c>
      <c r="E229" s="14" t="str">
        <f>VLOOKUP(A229,[1]INFO_YATIRIM_VARANT!$A$1:$E$402,5,FALSE)</f>
        <v>TRWINFM35478</v>
      </c>
      <c r="F229" s="15">
        <v>45631</v>
      </c>
      <c r="G229" s="15">
        <v>45716</v>
      </c>
      <c r="H229" s="15">
        <v>45716</v>
      </c>
      <c r="I229" s="14" t="s">
        <v>18</v>
      </c>
      <c r="J229" s="8">
        <v>2000000</v>
      </c>
      <c r="K229" s="16">
        <v>0.3</v>
      </c>
      <c r="L229" s="17">
        <v>17</v>
      </c>
      <c r="M229" s="14" t="str">
        <f>VLOOKUP(A229,[1]INFO_YATIRIM_VARANT!$A$1:$M$402,13,FALSE)</f>
        <v>RWMNPE</v>
      </c>
      <c r="N229" s="14" t="s">
        <v>19</v>
      </c>
      <c r="O229" s="14" t="s">
        <v>24</v>
      </c>
      <c r="P229" s="8">
        <v>2000000</v>
      </c>
      <c r="Q229" s="8">
        <v>2000000</v>
      </c>
      <c r="R229" s="8">
        <v>20000</v>
      </c>
      <c r="S229" s="14"/>
      <c r="T229" s="14" t="s">
        <v>37</v>
      </c>
      <c r="U229" s="18">
        <v>45629.592361111114</v>
      </c>
      <c r="V229" s="15">
        <v>45622</v>
      </c>
      <c r="W229" s="9">
        <v>1100000000</v>
      </c>
      <c r="X229" s="15">
        <v>45630</v>
      </c>
      <c r="Y229" s="14" t="s">
        <v>27</v>
      </c>
    </row>
    <row r="230" spans="1:25" s="19" customFormat="1" x14ac:dyDescent="0.25">
      <c r="A230" s="14" t="s">
        <v>390</v>
      </c>
      <c r="B230" s="14" t="s">
        <v>791</v>
      </c>
      <c r="C230" s="14" t="s">
        <v>59</v>
      </c>
      <c r="D230" s="14" t="s">
        <v>48</v>
      </c>
      <c r="E230" s="14" t="str">
        <f>VLOOKUP(A230,[1]INFO_YATIRIM_VARANT!$A$1:$E$402,5,FALSE)</f>
        <v>TRWINFM35486</v>
      </c>
      <c r="F230" s="15">
        <v>45631</v>
      </c>
      <c r="G230" s="15">
        <v>45702</v>
      </c>
      <c r="H230" s="15">
        <v>45702</v>
      </c>
      <c r="I230" s="14" t="s">
        <v>18</v>
      </c>
      <c r="J230" s="8">
        <v>2000000</v>
      </c>
      <c r="K230" s="16">
        <v>0.3</v>
      </c>
      <c r="L230" s="17">
        <v>21</v>
      </c>
      <c r="M230" s="14" t="str">
        <f>VLOOKUP(A230,[1]INFO_YATIRIM_VARANT!$A$1:$M$402,13,FALSE)</f>
        <v>RWMNPE</v>
      </c>
      <c r="N230" s="14" t="s">
        <v>19</v>
      </c>
      <c r="O230" s="14" t="s">
        <v>24</v>
      </c>
      <c r="P230" s="8">
        <v>2000000</v>
      </c>
      <c r="Q230" s="8">
        <v>2000000</v>
      </c>
      <c r="R230" s="8">
        <v>20000</v>
      </c>
      <c r="S230" s="14"/>
      <c r="T230" s="14" t="s">
        <v>37</v>
      </c>
      <c r="U230" s="18">
        <v>45629.592361111114</v>
      </c>
      <c r="V230" s="15">
        <v>45622</v>
      </c>
      <c r="W230" s="9">
        <v>1100000000</v>
      </c>
      <c r="X230" s="15">
        <v>45630</v>
      </c>
      <c r="Y230" s="14" t="s">
        <v>27</v>
      </c>
    </row>
    <row r="231" spans="1:25" s="19" customFormat="1" x14ac:dyDescent="0.25">
      <c r="A231" s="14" t="s">
        <v>391</v>
      </c>
      <c r="B231" s="14" t="s">
        <v>792</v>
      </c>
      <c r="C231" s="14" t="s">
        <v>59</v>
      </c>
      <c r="D231" s="14" t="s">
        <v>48</v>
      </c>
      <c r="E231" s="14" t="str">
        <f>VLOOKUP(A231,[1]INFO_YATIRIM_VARANT!$A$1:$E$402,5,FALSE)</f>
        <v>TRWINFM35494</v>
      </c>
      <c r="F231" s="15">
        <v>45631</v>
      </c>
      <c r="G231" s="15">
        <v>45702</v>
      </c>
      <c r="H231" s="15">
        <v>45702</v>
      </c>
      <c r="I231" s="14" t="s">
        <v>18</v>
      </c>
      <c r="J231" s="8">
        <v>2000000</v>
      </c>
      <c r="K231" s="16">
        <v>0.3</v>
      </c>
      <c r="L231" s="17">
        <v>19</v>
      </c>
      <c r="M231" s="14" t="str">
        <f>VLOOKUP(A231,[1]INFO_YATIRIM_VARANT!$A$1:$M$402,13,FALSE)</f>
        <v>RWMNPE</v>
      </c>
      <c r="N231" s="14" t="s">
        <v>19</v>
      </c>
      <c r="O231" s="14" t="s">
        <v>24</v>
      </c>
      <c r="P231" s="8">
        <v>2000000</v>
      </c>
      <c r="Q231" s="8">
        <v>2000000</v>
      </c>
      <c r="R231" s="8">
        <v>20000</v>
      </c>
      <c r="S231" s="14"/>
      <c r="T231" s="14" t="s">
        <v>37</v>
      </c>
      <c r="U231" s="18">
        <v>45629.592361111114</v>
      </c>
      <c r="V231" s="15">
        <v>45622</v>
      </c>
      <c r="W231" s="9">
        <v>1100000000</v>
      </c>
      <c r="X231" s="15">
        <v>45630</v>
      </c>
      <c r="Y231" s="14" t="s">
        <v>27</v>
      </c>
    </row>
    <row r="232" spans="1:25" s="19" customFormat="1" x14ac:dyDescent="0.25">
      <c r="A232" s="14" t="s">
        <v>392</v>
      </c>
      <c r="B232" s="14" t="s">
        <v>793</v>
      </c>
      <c r="C232" s="14" t="s">
        <v>99</v>
      </c>
      <c r="D232" s="14" t="s">
        <v>95</v>
      </c>
      <c r="E232" s="14" t="str">
        <f>VLOOKUP(A232,[1]INFO_YATIRIM_VARANT!$A$1:$E$402,5,FALSE)</f>
        <v>TRWINFM35502</v>
      </c>
      <c r="F232" s="15">
        <v>45631</v>
      </c>
      <c r="G232" s="15">
        <v>45716</v>
      </c>
      <c r="H232" s="15">
        <v>45716</v>
      </c>
      <c r="I232" s="14" t="s">
        <v>18</v>
      </c>
      <c r="J232" s="8">
        <v>2000000</v>
      </c>
      <c r="K232" s="16">
        <v>0.05</v>
      </c>
      <c r="L232" s="17">
        <v>150</v>
      </c>
      <c r="M232" s="14" t="str">
        <f>VLOOKUP(A232,[1]INFO_YATIRIM_VARANT!$A$1:$M$402,13,FALSE)</f>
        <v>RWMNCE</v>
      </c>
      <c r="N232" s="14" t="s">
        <v>19</v>
      </c>
      <c r="O232" s="14" t="s">
        <v>23</v>
      </c>
      <c r="P232" s="8">
        <v>2000000</v>
      </c>
      <c r="Q232" s="8">
        <v>2000000</v>
      </c>
      <c r="R232" s="8">
        <v>20000</v>
      </c>
      <c r="S232" s="14"/>
      <c r="T232" s="14" t="s">
        <v>72</v>
      </c>
      <c r="U232" s="18">
        <v>45629.592361111114</v>
      </c>
      <c r="V232" s="15">
        <v>45622</v>
      </c>
      <c r="W232" s="9">
        <v>1100000000</v>
      </c>
      <c r="X232" s="15">
        <v>45630</v>
      </c>
      <c r="Y232" s="14" t="s">
        <v>27</v>
      </c>
    </row>
    <row r="233" spans="1:25" s="19" customFormat="1" x14ac:dyDescent="0.25">
      <c r="A233" s="14" t="s">
        <v>393</v>
      </c>
      <c r="B233" s="14" t="s">
        <v>794</v>
      </c>
      <c r="C233" s="14" t="s">
        <v>99</v>
      </c>
      <c r="D233" s="14" t="s">
        <v>95</v>
      </c>
      <c r="E233" s="14" t="str">
        <f>VLOOKUP(A233,[1]INFO_YATIRIM_VARANT!$A$1:$E$402,5,FALSE)</f>
        <v>TRWINFM35510</v>
      </c>
      <c r="F233" s="15">
        <v>45631</v>
      </c>
      <c r="G233" s="15">
        <v>45716</v>
      </c>
      <c r="H233" s="15">
        <v>45716</v>
      </c>
      <c r="I233" s="14" t="s">
        <v>18</v>
      </c>
      <c r="J233" s="8">
        <v>2000000</v>
      </c>
      <c r="K233" s="16">
        <v>0.05</v>
      </c>
      <c r="L233" s="17">
        <v>135</v>
      </c>
      <c r="M233" s="14" t="str">
        <f>VLOOKUP(A233,[1]INFO_YATIRIM_VARANT!$A$1:$M$402,13,FALSE)</f>
        <v>RWMNCE</v>
      </c>
      <c r="N233" s="14" t="s">
        <v>19</v>
      </c>
      <c r="O233" s="14" t="s">
        <v>23</v>
      </c>
      <c r="P233" s="8">
        <v>2000000</v>
      </c>
      <c r="Q233" s="8">
        <v>2000000</v>
      </c>
      <c r="R233" s="8">
        <v>20000</v>
      </c>
      <c r="S233" s="14"/>
      <c r="T233" s="14" t="s">
        <v>72</v>
      </c>
      <c r="U233" s="18">
        <v>45629.592361111114</v>
      </c>
      <c r="V233" s="15">
        <v>45622</v>
      </c>
      <c r="W233" s="9">
        <v>1100000000</v>
      </c>
      <c r="X233" s="15">
        <v>45630</v>
      </c>
      <c r="Y233" s="14" t="s">
        <v>27</v>
      </c>
    </row>
    <row r="234" spans="1:25" s="19" customFormat="1" x14ac:dyDescent="0.25">
      <c r="A234" s="14" t="s">
        <v>394</v>
      </c>
      <c r="B234" s="14" t="s">
        <v>795</v>
      </c>
      <c r="C234" s="14" t="s">
        <v>99</v>
      </c>
      <c r="D234" s="14" t="s">
        <v>95</v>
      </c>
      <c r="E234" s="14" t="str">
        <f>VLOOKUP(A234,[1]INFO_YATIRIM_VARANT!$A$1:$E$402,5,FALSE)</f>
        <v>TRWINFM35528</v>
      </c>
      <c r="F234" s="15">
        <v>45631</v>
      </c>
      <c r="G234" s="15">
        <v>45716</v>
      </c>
      <c r="H234" s="15">
        <v>45716</v>
      </c>
      <c r="I234" s="14" t="s">
        <v>18</v>
      </c>
      <c r="J234" s="8">
        <v>2000000</v>
      </c>
      <c r="K234" s="16">
        <v>0.05</v>
      </c>
      <c r="L234" s="17">
        <v>120</v>
      </c>
      <c r="M234" s="14" t="str">
        <f>VLOOKUP(A234,[1]INFO_YATIRIM_VARANT!$A$1:$M$402,13,FALSE)</f>
        <v>RWMNCE</v>
      </c>
      <c r="N234" s="14" t="s">
        <v>19</v>
      </c>
      <c r="O234" s="14" t="s">
        <v>23</v>
      </c>
      <c r="P234" s="8">
        <v>2000000</v>
      </c>
      <c r="Q234" s="8">
        <v>2000000</v>
      </c>
      <c r="R234" s="8">
        <v>20000</v>
      </c>
      <c r="S234" s="14"/>
      <c r="T234" s="14" t="s">
        <v>72</v>
      </c>
      <c r="U234" s="18">
        <v>45629.592361111114</v>
      </c>
      <c r="V234" s="15">
        <v>45622</v>
      </c>
      <c r="W234" s="9">
        <v>1100000000</v>
      </c>
      <c r="X234" s="15">
        <v>45630</v>
      </c>
      <c r="Y234" s="14" t="s">
        <v>27</v>
      </c>
    </row>
    <row r="235" spans="1:25" s="19" customFormat="1" x14ac:dyDescent="0.25">
      <c r="A235" s="14" t="s">
        <v>395</v>
      </c>
      <c r="B235" s="14" t="s">
        <v>796</v>
      </c>
      <c r="C235" s="14" t="s">
        <v>99</v>
      </c>
      <c r="D235" s="14" t="s">
        <v>95</v>
      </c>
      <c r="E235" s="14" t="str">
        <f>VLOOKUP(A235,[1]INFO_YATIRIM_VARANT!$A$1:$E$402,5,FALSE)</f>
        <v>TRWINFM35536</v>
      </c>
      <c r="F235" s="15">
        <v>45631</v>
      </c>
      <c r="G235" s="15">
        <v>45716</v>
      </c>
      <c r="H235" s="15">
        <v>45716</v>
      </c>
      <c r="I235" s="14" t="s">
        <v>18</v>
      </c>
      <c r="J235" s="8">
        <v>2000000</v>
      </c>
      <c r="K235" s="16">
        <v>0.05</v>
      </c>
      <c r="L235" s="17">
        <v>110</v>
      </c>
      <c r="M235" s="14" t="str">
        <f>VLOOKUP(A235,[1]INFO_YATIRIM_VARANT!$A$1:$M$402,13,FALSE)</f>
        <v>RWMNCE</v>
      </c>
      <c r="N235" s="14" t="s">
        <v>19</v>
      </c>
      <c r="O235" s="14" t="s">
        <v>23</v>
      </c>
      <c r="P235" s="8">
        <v>2000000</v>
      </c>
      <c r="Q235" s="8">
        <v>2000000</v>
      </c>
      <c r="R235" s="8">
        <v>20000</v>
      </c>
      <c r="S235" s="14"/>
      <c r="T235" s="14" t="s">
        <v>72</v>
      </c>
      <c r="U235" s="18">
        <v>45629.592361111114</v>
      </c>
      <c r="V235" s="15">
        <v>45622</v>
      </c>
      <c r="W235" s="9">
        <v>1100000000</v>
      </c>
      <c r="X235" s="15">
        <v>45630</v>
      </c>
      <c r="Y235" s="14" t="s">
        <v>27</v>
      </c>
    </row>
    <row r="236" spans="1:25" s="19" customFormat="1" x14ac:dyDescent="0.25">
      <c r="A236" s="14" t="s">
        <v>396</v>
      </c>
      <c r="B236" s="14" t="s">
        <v>797</v>
      </c>
      <c r="C236" s="14" t="s">
        <v>99</v>
      </c>
      <c r="D236" s="14" t="s">
        <v>95</v>
      </c>
      <c r="E236" s="14" t="str">
        <f>VLOOKUP(A236,[1]INFO_YATIRIM_VARANT!$A$1:$E$402,5,FALSE)</f>
        <v>TRWINFM35544</v>
      </c>
      <c r="F236" s="15">
        <v>45631</v>
      </c>
      <c r="G236" s="15">
        <v>45716</v>
      </c>
      <c r="H236" s="15">
        <v>45716</v>
      </c>
      <c r="I236" s="14" t="s">
        <v>18</v>
      </c>
      <c r="J236" s="8">
        <v>2000000</v>
      </c>
      <c r="K236" s="16">
        <v>0.05</v>
      </c>
      <c r="L236" s="17">
        <v>100</v>
      </c>
      <c r="M236" s="14" t="str">
        <f>VLOOKUP(A236,[1]INFO_YATIRIM_VARANT!$A$1:$M$402,13,FALSE)</f>
        <v>RWMNCE</v>
      </c>
      <c r="N236" s="14" t="s">
        <v>19</v>
      </c>
      <c r="O236" s="14" t="s">
        <v>23</v>
      </c>
      <c r="P236" s="8">
        <v>2000000</v>
      </c>
      <c r="Q236" s="8">
        <v>2000000</v>
      </c>
      <c r="R236" s="8">
        <v>20000</v>
      </c>
      <c r="S236" s="14"/>
      <c r="T236" s="14" t="s">
        <v>72</v>
      </c>
      <c r="U236" s="18">
        <v>45629.592361111114</v>
      </c>
      <c r="V236" s="15">
        <v>45622</v>
      </c>
      <c r="W236" s="9">
        <v>1100000000</v>
      </c>
      <c r="X236" s="15">
        <v>45630</v>
      </c>
      <c r="Y236" s="14" t="s">
        <v>27</v>
      </c>
    </row>
    <row r="237" spans="1:25" s="19" customFormat="1" x14ac:dyDescent="0.25">
      <c r="A237" s="14" t="s">
        <v>397</v>
      </c>
      <c r="B237" s="14" t="s">
        <v>798</v>
      </c>
      <c r="C237" s="14" t="s">
        <v>99</v>
      </c>
      <c r="D237" s="14" t="s">
        <v>95</v>
      </c>
      <c r="E237" s="14" t="str">
        <f>VLOOKUP(A237,[1]INFO_YATIRIM_VARANT!$A$1:$E$402,5,FALSE)</f>
        <v>TRWINFM35551</v>
      </c>
      <c r="F237" s="15">
        <v>45631</v>
      </c>
      <c r="G237" s="15">
        <v>45702</v>
      </c>
      <c r="H237" s="15">
        <v>45702</v>
      </c>
      <c r="I237" s="14" t="s">
        <v>18</v>
      </c>
      <c r="J237" s="8">
        <v>2000000</v>
      </c>
      <c r="K237" s="16">
        <v>0.05</v>
      </c>
      <c r="L237" s="17">
        <v>140</v>
      </c>
      <c r="M237" s="14" t="str">
        <f>VLOOKUP(A237,[1]INFO_YATIRIM_VARANT!$A$1:$M$402,13,FALSE)</f>
        <v>RWMNCE</v>
      </c>
      <c r="N237" s="14" t="s">
        <v>19</v>
      </c>
      <c r="O237" s="14" t="s">
        <v>23</v>
      </c>
      <c r="P237" s="8">
        <v>2000000</v>
      </c>
      <c r="Q237" s="8">
        <v>2000000</v>
      </c>
      <c r="R237" s="8">
        <v>20000</v>
      </c>
      <c r="S237" s="14"/>
      <c r="T237" s="14" t="s">
        <v>72</v>
      </c>
      <c r="U237" s="18">
        <v>45629.592361111114</v>
      </c>
      <c r="V237" s="15">
        <v>45622</v>
      </c>
      <c r="W237" s="9">
        <v>1100000000</v>
      </c>
      <c r="X237" s="15">
        <v>45630</v>
      </c>
      <c r="Y237" s="14" t="s">
        <v>27</v>
      </c>
    </row>
    <row r="238" spans="1:25" s="19" customFormat="1" x14ac:dyDescent="0.25">
      <c r="A238" s="14" t="s">
        <v>398</v>
      </c>
      <c r="B238" s="14" t="s">
        <v>799</v>
      </c>
      <c r="C238" s="14" t="s">
        <v>99</v>
      </c>
      <c r="D238" s="14" t="s">
        <v>95</v>
      </c>
      <c r="E238" s="14" t="str">
        <f>VLOOKUP(A238,[1]INFO_YATIRIM_VARANT!$A$1:$E$402,5,FALSE)</f>
        <v>TRWINFM35569</v>
      </c>
      <c r="F238" s="15">
        <v>45631</v>
      </c>
      <c r="G238" s="15">
        <v>45702</v>
      </c>
      <c r="H238" s="15">
        <v>45702</v>
      </c>
      <c r="I238" s="14" t="s">
        <v>18</v>
      </c>
      <c r="J238" s="8">
        <v>2000000</v>
      </c>
      <c r="K238" s="16">
        <v>0.05</v>
      </c>
      <c r="L238" s="17">
        <v>125</v>
      </c>
      <c r="M238" s="14" t="str">
        <f>VLOOKUP(A238,[1]INFO_YATIRIM_VARANT!$A$1:$M$402,13,FALSE)</f>
        <v>RWMNCE</v>
      </c>
      <c r="N238" s="14" t="s">
        <v>19</v>
      </c>
      <c r="O238" s="14" t="s">
        <v>23</v>
      </c>
      <c r="P238" s="8">
        <v>2000000</v>
      </c>
      <c r="Q238" s="8">
        <v>2000000</v>
      </c>
      <c r="R238" s="8">
        <v>20000</v>
      </c>
      <c r="S238" s="14"/>
      <c r="T238" s="14" t="s">
        <v>72</v>
      </c>
      <c r="U238" s="18">
        <v>45629.592361111114</v>
      </c>
      <c r="V238" s="15">
        <v>45622</v>
      </c>
      <c r="W238" s="9">
        <v>1100000000</v>
      </c>
      <c r="X238" s="15">
        <v>45630</v>
      </c>
      <c r="Y238" s="14" t="s">
        <v>27</v>
      </c>
    </row>
    <row r="239" spans="1:25" s="19" customFormat="1" x14ac:dyDescent="0.25">
      <c r="A239" s="14" t="s">
        <v>399</v>
      </c>
      <c r="B239" s="14" t="s">
        <v>800</v>
      </c>
      <c r="C239" s="14" t="s">
        <v>99</v>
      </c>
      <c r="D239" s="14" t="s">
        <v>95</v>
      </c>
      <c r="E239" s="14" t="str">
        <f>VLOOKUP(A239,[1]INFO_YATIRIM_VARANT!$A$1:$E$402,5,FALSE)</f>
        <v>TRWINFM35577</v>
      </c>
      <c r="F239" s="15">
        <v>45631</v>
      </c>
      <c r="G239" s="15">
        <v>45702</v>
      </c>
      <c r="H239" s="15">
        <v>45702</v>
      </c>
      <c r="I239" s="14" t="s">
        <v>18</v>
      </c>
      <c r="J239" s="8">
        <v>2000000</v>
      </c>
      <c r="K239" s="16">
        <v>0.05</v>
      </c>
      <c r="L239" s="17">
        <v>105</v>
      </c>
      <c r="M239" s="14" t="str">
        <f>VLOOKUP(A239,[1]INFO_YATIRIM_VARANT!$A$1:$M$402,13,FALSE)</f>
        <v>RWMNCE</v>
      </c>
      <c r="N239" s="14" t="s">
        <v>19</v>
      </c>
      <c r="O239" s="14" t="s">
        <v>23</v>
      </c>
      <c r="P239" s="8">
        <v>2000000</v>
      </c>
      <c r="Q239" s="8">
        <v>2000000</v>
      </c>
      <c r="R239" s="8">
        <v>20000</v>
      </c>
      <c r="S239" s="14"/>
      <c r="T239" s="14" t="s">
        <v>72</v>
      </c>
      <c r="U239" s="18">
        <v>45629.592361111114</v>
      </c>
      <c r="V239" s="15">
        <v>45622</v>
      </c>
      <c r="W239" s="9">
        <v>1100000000</v>
      </c>
      <c r="X239" s="15">
        <v>45630</v>
      </c>
      <c r="Y239" s="14" t="s">
        <v>27</v>
      </c>
    </row>
    <row r="240" spans="1:25" s="19" customFormat="1" x14ac:dyDescent="0.25">
      <c r="A240" s="14" t="s">
        <v>400</v>
      </c>
      <c r="B240" s="14" t="s">
        <v>801</v>
      </c>
      <c r="C240" s="14" t="s">
        <v>100</v>
      </c>
      <c r="D240" s="14" t="s">
        <v>95</v>
      </c>
      <c r="E240" s="14" t="str">
        <f>VLOOKUP(A240,[1]INFO_YATIRIM_VARANT!$A$1:$E$402,5,FALSE)</f>
        <v>TRWINFM35585</v>
      </c>
      <c r="F240" s="15">
        <v>45631</v>
      </c>
      <c r="G240" s="15">
        <v>45716</v>
      </c>
      <c r="H240" s="15">
        <v>45716</v>
      </c>
      <c r="I240" s="14" t="s">
        <v>18</v>
      </c>
      <c r="J240" s="8">
        <v>2000000</v>
      </c>
      <c r="K240" s="16">
        <v>0.05</v>
      </c>
      <c r="L240" s="17">
        <v>102</v>
      </c>
      <c r="M240" s="14" t="str">
        <f>VLOOKUP(A240,[1]INFO_YATIRIM_VARANT!$A$1:$M$402,13,FALSE)</f>
        <v>RWMNPE</v>
      </c>
      <c r="N240" s="14" t="s">
        <v>19</v>
      </c>
      <c r="O240" s="14" t="s">
        <v>24</v>
      </c>
      <c r="P240" s="8">
        <v>2000000</v>
      </c>
      <c r="Q240" s="8">
        <v>2000000</v>
      </c>
      <c r="R240" s="8">
        <v>20000</v>
      </c>
      <c r="S240" s="14"/>
      <c r="T240" s="14" t="s">
        <v>72</v>
      </c>
      <c r="U240" s="18">
        <v>45629.592361111114</v>
      </c>
      <c r="V240" s="15">
        <v>45622</v>
      </c>
      <c r="W240" s="9">
        <v>1100000000</v>
      </c>
      <c r="X240" s="15">
        <v>45630</v>
      </c>
      <c r="Y240" s="14" t="s">
        <v>27</v>
      </c>
    </row>
    <row r="241" spans="1:25" s="19" customFormat="1" x14ac:dyDescent="0.25">
      <c r="A241" s="14" t="s">
        <v>401</v>
      </c>
      <c r="B241" s="14" t="s">
        <v>802</v>
      </c>
      <c r="C241" s="14" t="s">
        <v>100</v>
      </c>
      <c r="D241" s="14" t="s">
        <v>95</v>
      </c>
      <c r="E241" s="14" t="str">
        <f>VLOOKUP(A241,[1]INFO_YATIRIM_VARANT!$A$1:$E$402,5,FALSE)</f>
        <v>TRWINFM35593</v>
      </c>
      <c r="F241" s="15">
        <v>45631</v>
      </c>
      <c r="G241" s="15">
        <v>45716</v>
      </c>
      <c r="H241" s="15">
        <v>45716</v>
      </c>
      <c r="I241" s="14" t="s">
        <v>18</v>
      </c>
      <c r="J241" s="8">
        <v>2000000</v>
      </c>
      <c r="K241" s="16">
        <v>0.05</v>
      </c>
      <c r="L241" s="17">
        <v>90</v>
      </c>
      <c r="M241" s="14" t="str">
        <f>VLOOKUP(A241,[1]INFO_YATIRIM_VARANT!$A$1:$M$402,13,FALSE)</f>
        <v>RWMNPE</v>
      </c>
      <c r="N241" s="14" t="s">
        <v>19</v>
      </c>
      <c r="O241" s="14" t="s">
        <v>24</v>
      </c>
      <c r="P241" s="8">
        <v>2000000</v>
      </c>
      <c r="Q241" s="8">
        <v>2000000</v>
      </c>
      <c r="R241" s="8">
        <v>20000</v>
      </c>
      <c r="S241" s="14"/>
      <c r="T241" s="14" t="s">
        <v>72</v>
      </c>
      <c r="U241" s="18">
        <v>45629.592361111114</v>
      </c>
      <c r="V241" s="15">
        <v>45622</v>
      </c>
      <c r="W241" s="9">
        <v>1100000000</v>
      </c>
      <c r="X241" s="15">
        <v>45630</v>
      </c>
      <c r="Y241" s="14" t="s">
        <v>27</v>
      </c>
    </row>
    <row r="242" spans="1:25" s="19" customFormat="1" x14ac:dyDescent="0.25">
      <c r="A242" s="14" t="s">
        <v>402</v>
      </c>
      <c r="B242" s="14" t="s">
        <v>803</v>
      </c>
      <c r="C242" s="14" t="s">
        <v>100</v>
      </c>
      <c r="D242" s="14" t="s">
        <v>95</v>
      </c>
      <c r="E242" s="14" t="str">
        <f>VLOOKUP(A242,[1]INFO_YATIRIM_VARANT!$A$1:$E$402,5,FALSE)</f>
        <v>TRWINFM35601</v>
      </c>
      <c r="F242" s="15">
        <v>45631</v>
      </c>
      <c r="G242" s="15">
        <v>45716</v>
      </c>
      <c r="H242" s="15">
        <v>45716</v>
      </c>
      <c r="I242" s="14" t="s">
        <v>18</v>
      </c>
      <c r="J242" s="8">
        <v>2000000</v>
      </c>
      <c r="K242" s="16">
        <v>0.05</v>
      </c>
      <c r="L242" s="17">
        <v>85</v>
      </c>
      <c r="M242" s="14" t="str">
        <f>VLOOKUP(A242,[1]INFO_YATIRIM_VARANT!$A$1:$M$402,13,FALSE)</f>
        <v>RWMNPE</v>
      </c>
      <c r="N242" s="14" t="s">
        <v>19</v>
      </c>
      <c r="O242" s="14" t="s">
        <v>24</v>
      </c>
      <c r="P242" s="8">
        <v>2000000</v>
      </c>
      <c r="Q242" s="8">
        <v>2000000</v>
      </c>
      <c r="R242" s="8">
        <v>20000</v>
      </c>
      <c r="S242" s="14"/>
      <c r="T242" s="14" t="s">
        <v>72</v>
      </c>
      <c r="U242" s="18">
        <v>45629.592361111114</v>
      </c>
      <c r="V242" s="15">
        <v>45622</v>
      </c>
      <c r="W242" s="9">
        <v>1100000000</v>
      </c>
      <c r="X242" s="15">
        <v>45630</v>
      </c>
      <c r="Y242" s="14" t="s">
        <v>27</v>
      </c>
    </row>
    <row r="243" spans="1:25" s="19" customFormat="1" x14ac:dyDescent="0.25">
      <c r="A243" s="14" t="s">
        <v>403</v>
      </c>
      <c r="B243" s="14" t="s">
        <v>804</v>
      </c>
      <c r="C243" s="14" t="s">
        <v>100</v>
      </c>
      <c r="D243" s="14" t="s">
        <v>95</v>
      </c>
      <c r="E243" s="14" t="str">
        <f>VLOOKUP(A243,[1]INFO_YATIRIM_VARANT!$A$1:$E$402,5,FALSE)</f>
        <v>TRWINFM35619</v>
      </c>
      <c r="F243" s="15">
        <v>45631</v>
      </c>
      <c r="G243" s="15">
        <v>45716</v>
      </c>
      <c r="H243" s="15">
        <v>45716</v>
      </c>
      <c r="I243" s="14" t="s">
        <v>18</v>
      </c>
      <c r="J243" s="8">
        <v>2000000</v>
      </c>
      <c r="K243" s="16">
        <v>0.05</v>
      </c>
      <c r="L243" s="17">
        <v>75</v>
      </c>
      <c r="M243" s="14" t="str">
        <f>VLOOKUP(A243,[1]INFO_YATIRIM_VARANT!$A$1:$M$402,13,FALSE)</f>
        <v>RWMNPE</v>
      </c>
      <c r="N243" s="14" t="s">
        <v>19</v>
      </c>
      <c r="O243" s="14" t="s">
        <v>24</v>
      </c>
      <c r="P243" s="8">
        <v>2000000</v>
      </c>
      <c r="Q243" s="8">
        <v>2000000</v>
      </c>
      <c r="R243" s="8">
        <v>20000</v>
      </c>
      <c r="S243" s="14"/>
      <c r="T243" s="14" t="s">
        <v>72</v>
      </c>
      <c r="U243" s="18">
        <v>45629.592361111114</v>
      </c>
      <c r="V243" s="15">
        <v>45622</v>
      </c>
      <c r="W243" s="9">
        <v>1100000000</v>
      </c>
      <c r="X243" s="15">
        <v>45630</v>
      </c>
      <c r="Y243" s="14" t="s">
        <v>27</v>
      </c>
    </row>
    <row r="244" spans="1:25" s="19" customFormat="1" x14ac:dyDescent="0.25">
      <c r="A244" s="14" t="s">
        <v>404</v>
      </c>
      <c r="B244" s="14" t="s">
        <v>805</v>
      </c>
      <c r="C244" s="14" t="s">
        <v>100</v>
      </c>
      <c r="D244" s="14" t="s">
        <v>95</v>
      </c>
      <c r="E244" s="14" t="str">
        <f>VLOOKUP(A244,[1]INFO_YATIRIM_VARANT!$A$1:$E$402,5,FALSE)</f>
        <v>TRWINFM35627</v>
      </c>
      <c r="F244" s="15">
        <v>45631</v>
      </c>
      <c r="G244" s="15">
        <v>45702</v>
      </c>
      <c r="H244" s="15">
        <v>45702</v>
      </c>
      <c r="I244" s="14" t="s">
        <v>18</v>
      </c>
      <c r="J244" s="8">
        <v>2000000</v>
      </c>
      <c r="K244" s="16">
        <v>0.05</v>
      </c>
      <c r="L244" s="17">
        <v>88</v>
      </c>
      <c r="M244" s="14" t="str">
        <f>VLOOKUP(A244,[1]INFO_YATIRIM_VARANT!$A$1:$M$402,13,FALSE)</f>
        <v>RWMNPE</v>
      </c>
      <c r="N244" s="14" t="s">
        <v>19</v>
      </c>
      <c r="O244" s="14" t="s">
        <v>24</v>
      </c>
      <c r="P244" s="8">
        <v>2000000</v>
      </c>
      <c r="Q244" s="8">
        <v>2000000</v>
      </c>
      <c r="R244" s="8">
        <v>20000</v>
      </c>
      <c r="S244" s="14"/>
      <c r="T244" s="14" t="s">
        <v>72</v>
      </c>
      <c r="U244" s="18">
        <v>45629.592361111114</v>
      </c>
      <c r="V244" s="15">
        <v>45622</v>
      </c>
      <c r="W244" s="9">
        <v>1100000000</v>
      </c>
      <c r="X244" s="15">
        <v>45630</v>
      </c>
      <c r="Y244" s="14" t="s">
        <v>27</v>
      </c>
    </row>
    <row r="245" spans="1:25" s="19" customFormat="1" x14ac:dyDescent="0.25">
      <c r="A245" s="14" t="s">
        <v>405</v>
      </c>
      <c r="B245" s="14" t="s">
        <v>806</v>
      </c>
      <c r="C245" s="14" t="s">
        <v>100</v>
      </c>
      <c r="D245" s="14" t="s">
        <v>95</v>
      </c>
      <c r="E245" s="14" t="str">
        <f>VLOOKUP(A245,[1]INFO_YATIRIM_VARANT!$A$1:$E$402,5,FALSE)</f>
        <v>TRWINFM35635</v>
      </c>
      <c r="F245" s="15">
        <v>45631</v>
      </c>
      <c r="G245" s="15">
        <v>45702</v>
      </c>
      <c r="H245" s="15">
        <v>45702</v>
      </c>
      <c r="I245" s="14" t="s">
        <v>18</v>
      </c>
      <c r="J245" s="8">
        <v>2000000</v>
      </c>
      <c r="K245" s="16">
        <v>0.05</v>
      </c>
      <c r="L245" s="17">
        <v>80</v>
      </c>
      <c r="M245" s="14" t="str">
        <f>VLOOKUP(A245,[1]INFO_YATIRIM_VARANT!$A$1:$M$402,13,FALSE)</f>
        <v>RWMNPE</v>
      </c>
      <c r="N245" s="14" t="s">
        <v>19</v>
      </c>
      <c r="O245" s="14" t="s">
        <v>24</v>
      </c>
      <c r="P245" s="8">
        <v>2000000</v>
      </c>
      <c r="Q245" s="8">
        <v>2000000</v>
      </c>
      <c r="R245" s="8">
        <v>20000</v>
      </c>
      <c r="S245" s="14"/>
      <c r="T245" s="14" t="s">
        <v>72</v>
      </c>
      <c r="U245" s="18">
        <v>45629.592361111114</v>
      </c>
      <c r="V245" s="15">
        <v>45622</v>
      </c>
      <c r="W245" s="9">
        <v>1100000000</v>
      </c>
      <c r="X245" s="15">
        <v>45630</v>
      </c>
      <c r="Y245" s="14" t="s">
        <v>27</v>
      </c>
    </row>
    <row r="246" spans="1:25" s="19" customFormat="1" x14ac:dyDescent="0.25">
      <c r="A246" s="14" t="s">
        <v>406</v>
      </c>
      <c r="B246" s="14" t="s">
        <v>807</v>
      </c>
      <c r="C246" s="14" t="s">
        <v>143</v>
      </c>
      <c r="D246" s="14" t="s">
        <v>145</v>
      </c>
      <c r="E246" s="14" t="str">
        <f>VLOOKUP(A246,[1]INFO_YATIRIM_VARANT!$A$1:$E$402,5,FALSE)</f>
        <v>TRWINFM35643</v>
      </c>
      <c r="F246" s="15">
        <v>45631</v>
      </c>
      <c r="G246" s="15">
        <v>45716</v>
      </c>
      <c r="H246" s="15">
        <v>45716</v>
      </c>
      <c r="I246" s="14" t="s">
        <v>18</v>
      </c>
      <c r="J246" s="8">
        <v>2000000</v>
      </c>
      <c r="K246" s="16">
        <v>0.01</v>
      </c>
      <c r="L246" s="17">
        <v>745</v>
      </c>
      <c r="M246" s="14" t="str">
        <f>VLOOKUP(A246,[1]INFO_YATIRIM_VARANT!$A$1:$M$402,13,FALSE)</f>
        <v>RWMNCE</v>
      </c>
      <c r="N246" s="14" t="s">
        <v>19</v>
      </c>
      <c r="O246" s="14" t="s">
        <v>23</v>
      </c>
      <c r="P246" s="8">
        <v>2000000</v>
      </c>
      <c r="Q246" s="8">
        <v>2000000</v>
      </c>
      <c r="R246" s="8">
        <v>20000</v>
      </c>
      <c r="S246" s="14"/>
      <c r="T246" s="14" t="s">
        <v>142</v>
      </c>
      <c r="U246" s="18">
        <v>45629.592361111114</v>
      </c>
      <c r="V246" s="15">
        <v>45622</v>
      </c>
      <c r="W246" s="9">
        <v>1100000000</v>
      </c>
      <c r="X246" s="15">
        <v>45630</v>
      </c>
      <c r="Y246" s="14" t="s">
        <v>27</v>
      </c>
    </row>
    <row r="247" spans="1:25" s="19" customFormat="1" x14ac:dyDescent="0.25">
      <c r="A247" s="14" t="s">
        <v>407</v>
      </c>
      <c r="B247" s="14" t="s">
        <v>808</v>
      </c>
      <c r="C247" s="14" t="s">
        <v>143</v>
      </c>
      <c r="D247" s="14" t="s">
        <v>145</v>
      </c>
      <c r="E247" s="14" t="str">
        <f>VLOOKUP(A247,[1]INFO_YATIRIM_VARANT!$A$1:$E$402,5,FALSE)</f>
        <v>TRWINFM35650</v>
      </c>
      <c r="F247" s="15">
        <v>45631</v>
      </c>
      <c r="G247" s="15">
        <v>45716</v>
      </c>
      <c r="H247" s="15">
        <v>45716</v>
      </c>
      <c r="I247" s="14" t="s">
        <v>18</v>
      </c>
      <c r="J247" s="8">
        <v>2000000</v>
      </c>
      <c r="K247" s="16">
        <v>0.01</v>
      </c>
      <c r="L247" s="17">
        <v>675</v>
      </c>
      <c r="M247" s="14" t="str">
        <f>VLOOKUP(A247,[1]INFO_YATIRIM_VARANT!$A$1:$M$402,13,FALSE)</f>
        <v>RWMNCE</v>
      </c>
      <c r="N247" s="14" t="s">
        <v>19</v>
      </c>
      <c r="O247" s="14" t="s">
        <v>23</v>
      </c>
      <c r="P247" s="8">
        <v>2000000</v>
      </c>
      <c r="Q247" s="8">
        <v>2000000</v>
      </c>
      <c r="R247" s="8">
        <v>20000</v>
      </c>
      <c r="S247" s="14"/>
      <c r="T247" s="14" t="s">
        <v>142</v>
      </c>
      <c r="U247" s="18">
        <v>45629.592361111114</v>
      </c>
      <c r="V247" s="15">
        <v>45622</v>
      </c>
      <c r="W247" s="9">
        <v>1100000000</v>
      </c>
      <c r="X247" s="15">
        <v>45630</v>
      </c>
      <c r="Y247" s="14" t="s">
        <v>27</v>
      </c>
    </row>
    <row r="248" spans="1:25" s="19" customFormat="1" x14ac:dyDescent="0.25">
      <c r="A248" s="14" t="s">
        <v>408</v>
      </c>
      <c r="B248" s="14" t="s">
        <v>809</v>
      </c>
      <c r="C248" s="14" t="s">
        <v>143</v>
      </c>
      <c r="D248" s="14" t="s">
        <v>145</v>
      </c>
      <c r="E248" s="14" t="str">
        <f>VLOOKUP(A248,[1]INFO_YATIRIM_VARANT!$A$1:$E$402,5,FALSE)</f>
        <v>TRWINFM35668</v>
      </c>
      <c r="F248" s="15">
        <v>45631</v>
      </c>
      <c r="G248" s="15">
        <v>45716</v>
      </c>
      <c r="H248" s="15">
        <v>45716</v>
      </c>
      <c r="I248" s="14" t="s">
        <v>18</v>
      </c>
      <c r="J248" s="8">
        <v>2000000</v>
      </c>
      <c r="K248" s="16">
        <v>0.01</v>
      </c>
      <c r="L248" s="17">
        <v>610</v>
      </c>
      <c r="M248" s="14" t="str">
        <f>VLOOKUP(A248,[1]INFO_YATIRIM_VARANT!$A$1:$M$402,13,FALSE)</f>
        <v>RWMNCE</v>
      </c>
      <c r="N248" s="14" t="s">
        <v>19</v>
      </c>
      <c r="O248" s="14" t="s">
        <v>23</v>
      </c>
      <c r="P248" s="8">
        <v>2000000</v>
      </c>
      <c r="Q248" s="8">
        <v>2000000</v>
      </c>
      <c r="R248" s="8">
        <v>20000</v>
      </c>
      <c r="S248" s="14"/>
      <c r="T248" s="14" t="s">
        <v>142</v>
      </c>
      <c r="U248" s="18">
        <v>45629.592361111114</v>
      </c>
      <c r="V248" s="15">
        <v>45622</v>
      </c>
      <c r="W248" s="9">
        <v>1100000000</v>
      </c>
      <c r="X248" s="15">
        <v>45630</v>
      </c>
      <c r="Y248" s="14" t="s">
        <v>27</v>
      </c>
    </row>
    <row r="249" spans="1:25" s="19" customFormat="1" x14ac:dyDescent="0.25">
      <c r="A249" s="14" t="s">
        <v>409</v>
      </c>
      <c r="B249" s="14" t="s">
        <v>810</v>
      </c>
      <c r="C249" s="14" t="s">
        <v>143</v>
      </c>
      <c r="D249" s="14" t="s">
        <v>145</v>
      </c>
      <c r="E249" s="14" t="str">
        <f>VLOOKUP(A249,[1]INFO_YATIRIM_VARANT!$A$1:$E$402,5,FALSE)</f>
        <v>TRWINFM35676</v>
      </c>
      <c r="F249" s="15">
        <v>45631</v>
      </c>
      <c r="G249" s="15">
        <v>45716</v>
      </c>
      <c r="H249" s="15">
        <v>45716</v>
      </c>
      <c r="I249" s="14" t="s">
        <v>18</v>
      </c>
      <c r="J249" s="8">
        <v>2000000</v>
      </c>
      <c r="K249" s="16">
        <v>0.01</v>
      </c>
      <c r="L249" s="17">
        <v>540</v>
      </c>
      <c r="M249" s="14" t="str">
        <f>VLOOKUP(A249,[1]INFO_YATIRIM_VARANT!$A$1:$M$402,13,FALSE)</f>
        <v>RWMNCE</v>
      </c>
      <c r="N249" s="14" t="s">
        <v>19</v>
      </c>
      <c r="O249" s="14" t="s">
        <v>23</v>
      </c>
      <c r="P249" s="8">
        <v>2000000</v>
      </c>
      <c r="Q249" s="8">
        <v>2000000</v>
      </c>
      <c r="R249" s="8">
        <v>20000</v>
      </c>
      <c r="S249" s="14"/>
      <c r="T249" s="14" t="s">
        <v>142</v>
      </c>
      <c r="U249" s="18">
        <v>45629.592361111114</v>
      </c>
      <c r="V249" s="15">
        <v>45622</v>
      </c>
      <c r="W249" s="9">
        <v>1100000000</v>
      </c>
      <c r="X249" s="15">
        <v>45630</v>
      </c>
      <c r="Y249" s="14" t="s">
        <v>27</v>
      </c>
    </row>
    <row r="250" spans="1:25" s="19" customFormat="1" x14ac:dyDescent="0.25">
      <c r="A250" s="14" t="s">
        <v>410</v>
      </c>
      <c r="B250" s="14" t="s">
        <v>811</v>
      </c>
      <c r="C250" s="14" t="s">
        <v>143</v>
      </c>
      <c r="D250" s="14" t="s">
        <v>145</v>
      </c>
      <c r="E250" s="14" t="str">
        <f>VLOOKUP(A250,[1]INFO_YATIRIM_VARANT!$A$1:$E$402,5,FALSE)</f>
        <v>TRWINFM35684</v>
      </c>
      <c r="F250" s="15">
        <v>45631</v>
      </c>
      <c r="G250" s="15">
        <v>45716</v>
      </c>
      <c r="H250" s="15">
        <v>45716</v>
      </c>
      <c r="I250" s="14" t="s">
        <v>18</v>
      </c>
      <c r="J250" s="8">
        <v>2000000</v>
      </c>
      <c r="K250" s="16">
        <v>0.01</v>
      </c>
      <c r="L250" s="17">
        <v>500</v>
      </c>
      <c r="M250" s="14" t="str">
        <f>VLOOKUP(A250,[1]INFO_YATIRIM_VARANT!$A$1:$M$402,13,FALSE)</f>
        <v>RWMNCE</v>
      </c>
      <c r="N250" s="14" t="s">
        <v>19</v>
      </c>
      <c r="O250" s="14" t="s">
        <v>23</v>
      </c>
      <c r="P250" s="8">
        <v>2000000</v>
      </c>
      <c r="Q250" s="8">
        <v>2000000</v>
      </c>
      <c r="R250" s="8">
        <v>20000</v>
      </c>
      <c r="S250" s="14"/>
      <c r="T250" s="14" t="s">
        <v>142</v>
      </c>
      <c r="U250" s="18">
        <v>45629.592361111114</v>
      </c>
      <c r="V250" s="15">
        <v>45622</v>
      </c>
      <c r="W250" s="9">
        <v>1100000000</v>
      </c>
      <c r="X250" s="15">
        <v>45630</v>
      </c>
      <c r="Y250" s="14" t="s">
        <v>27</v>
      </c>
    </row>
    <row r="251" spans="1:25" s="19" customFormat="1" x14ac:dyDescent="0.25">
      <c r="A251" s="14" t="s">
        <v>411</v>
      </c>
      <c r="B251" s="14" t="s">
        <v>812</v>
      </c>
      <c r="C251" s="14" t="s">
        <v>143</v>
      </c>
      <c r="D251" s="14" t="s">
        <v>145</v>
      </c>
      <c r="E251" s="14" t="str">
        <f>VLOOKUP(A251,[1]INFO_YATIRIM_VARANT!$A$1:$E$402,5,FALSE)</f>
        <v>TRWINFM35692</v>
      </c>
      <c r="F251" s="15">
        <v>45631</v>
      </c>
      <c r="G251" s="15">
        <v>45702</v>
      </c>
      <c r="H251" s="15">
        <v>45702</v>
      </c>
      <c r="I251" s="14" t="s">
        <v>18</v>
      </c>
      <c r="J251" s="8">
        <v>2000000</v>
      </c>
      <c r="K251" s="16">
        <v>0.01</v>
      </c>
      <c r="L251" s="17">
        <v>700</v>
      </c>
      <c r="M251" s="14" t="str">
        <f>VLOOKUP(A251,[1]INFO_YATIRIM_VARANT!$A$1:$M$402,13,FALSE)</f>
        <v>RWMNCE</v>
      </c>
      <c r="N251" s="14" t="s">
        <v>19</v>
      </c>
      <c r="O251" s="14" t="s">
        <v>23</v>
      </c>
      <c r="P251" s="8">
        <v>2000000</v>
      </c>
      <c r="Q251" s="8">
        <v>2000000</v>
      </c>
      <c r="R251" s="8">
        <v>20000</v>
      </c>
      <c r="S251" s="14"/>
      <c r="T251" s="14" t="s">
        <v>142</v>
      </c>
      <c r="U251" s="18">
        <v>45629.592361111114</v>
      </c>
      <c r="V251" s="15">
        <v>45622</v>
      </c>
      <c r="W251" s="9">
        <v>1100000000</v>
      </c>
      <c r="X251" s="15">
        <v>45630</v>
      </c>
      <c r="Y251" s="14" t="s">
        <v>27</v>
      </c>
    </row>
    <row r="252" spans="1:25" s="19" customFormat="1" x14ac:dyDescent="0.25">
      <c r="A252" s="14" t="s">
        <v>412</v>
      </c>
      <c r="B252" s="14" t="s">
        <v>813</v>
      </c>
      <c r="C252" s="14" t="s">
        <v>143</v>
      </c>
      <c r="D252" s="14" t="s">
        <v>145</v>
      </c>
      <c r="E252" s="14" t="str">
        <f>VLOOKUP(A252,[1]INFO_YATIRIM_VARANT!$A$1:$E$402,5,FALSE)</f>
        <v>TRWINFM35700</v>
      </c>
      <c r="F252" s="15">
        <v>45631</v>
      </c>
      <c r="G252" s="15">
        <v>45702</v>
      </c>
      <c r="H252" s="15">
        <v>45702</v>
      </c>
      <c r="I252" s="14" t="s">
        <v>18</v>
      </c>
      <c r="J252" s="8">
        <v>2000000</v>
      </c>
      <c r="K252" s="16">
        <v>0.01</v>
      </c>
      <c r="L252" s="17">
        <v>625</v>
      </c>
      <c r="M252" s="14" t="str">
        <f>VLOOKUP(A252,[1]INFO_YATIRIM_VARANT!$A$1:$M$402,13,FALSE)</f>
        <v>RWMNCE</v>
      </c>
      <c r="N252" s="14" t="s">
        <v>19</v>
      </c>
      <c r="O252" s="14" t="s">
        <v>23</v>
      </c>
      <c r="P252" s="8">
        <v>2000000</v>
      </c>
      <c r="Q252" s="8">
        <v>2000000</v>
      </c>
      <c r="R252" s="8">
        <v>20000</v>
      </c>
      <c r="S252" s="14"/>
      <c r="T252" s="14" t="s">
        <v>142</v>
      </c>
      <c r="U252" s="18">
        <v>45629.592361111114</v>
      </c>
      <c r="V252" s="15">
        <v>45622</v>
      </c>
      <c r="W252" s="9">
        <v>1100000000</v>
      </c>
      <c r="X252" s="15">
        <v>45630</v>
      </c>
      <c r="Y252" s="14" t="s">
        <v>27</v>
      </c>
    </row>
    <row r="253" spans="1:25" s="19" customFormat="1" x14ac:dyDescent="0.25">
      <c r="A253" s="14" t="s">
        <v>413</v>
      </c>
      <c r="B253" s="14" t="s">
        <v>814</v>
      </c>
      <c r="C253" s="14" t="s">
        <v>143</v>
      </c>
      <c r="D253" s="14" t="s">
        <v>145</v>
      </c>
      <c r="E253" s="14" t="str">
        <f>VLOOKUP(A253,[1]INFO_YATIRIM_VARANT!$A$1:$E$402,5,FALSE)</f>
        <v>TRWINFM35718</v>
      </c>
      <c r="F253" s="15">
        <v>45631</v>
      </c>
      <c r="G253" s="15">
        <v>45702</v>
      </c>
      <c r="H253" s="15">
        <v>45702</v>
      </c>
      <c r="I253" s="14" t="s">
        <v>18</v>
      </c>
      <c r="J253" s="8">
        <v>2000000</v>
      </c>
      <c r="K253" s="16">
        <v>0.01</v>
      </c>
      <c r="L253" s="17">
        <v>550</v>
      </c>
      <c r="M253" s="14" t="str">
        <f>VLOOKUP(A253,[1]INFO_YATIRIM_VARANT!$A$1:$M$402,13,FALSE)</f>
        <v>RWMNCE</v>
      </c>
      <c r="N253" s="14" t="s">
        <v>19</v>
      </c>
      <c r="O253" s="14" t="s">
        <v>23</v>
      </c>
      <c r="P253" s="8">
        <v>2000000</v>
      </c>
      <c r="Q253" s="8">
        <v>2000000</v>
      </c>
      <c r="R253" s="8">
        <v>20000</v>
      </c>
      <c r="S253" s="14"/>
      <c r="T253" s="14" t="s">
        <v>142</v>
      </c>
      <c r="U253" s="18">
        <v>45629.592361111114</v>
      </c>
      <c r="V253" s="15">
        <v>45622</v>
      </c>
      <c r="W253" s="9">
        <v>1100000000</v>
      </c>
      <c r="X253" s="15">
        <v>45630</v>
      </c>
      <c r="Y253" s="14" t="s">
        <v>27</v>
      </c>
    </row>
    <row r="254" spans="1:25" s="19" customFormat="1" x14ac:dyDescent="0.25">
      <c r="A254" s="14" t="s">
        <v>414</v>
      </c>
      <c r="B254" s="14" t="s">
        <v>815</v>
      </c>
      <c r="C254" s="14" t="s">
        <v>144</v>
      </c>
      <c r="D254" s="14" t="s">
        <v>145</v>
      </c>
      <c r="E254" s="14" t="str">
        <f>VLOOKUP(A254,[1]INFO_YATIRIM_VARANT!$A$1:$E$402,5,FALSE)</f>
        <v>TRWINFM35726</v>
      </c>
      <c r="F254" s="15">
        <v>45631</v>
      </c>
      <c r="G254" s="15">
        <v>45716</v>
      </c>
      <c r="H254" s="15">
        <v>45716</v>
      </c>
      <c r="I254" s="14" t="s">
        <v>18</v>
      </c>
      <c r="J254" s="8">
        <v>2000000</v>
      </c>
      <c r="K254" s="16">
        <v>0.01</v>
      </c>
      <c r="L254" s="17">
        <v>480</v>
      </c>
      <c r="M254" s="14" t="str">
        <f>VLOOKUP(A254,[1]INFO_YATIRIM_VARANT!$A$1:$M$402,13,FALSE)</f>
        <v>RWMNPE</v>
      </c>
      <c r="N254" s="14" t="s">
        <v>19</v>
      </c>
      <c r="O254" s="14" t="s">
        <v>24</v>
      </c>
      <c r="P254" s="8">
        <v>2000000</v>
      </c>
      <c r="Q254" s="8">
        <v>2000000</v>
      </c>
      <c r="R254" s="8">
        <v>20000</v>
      </c>
      <c r="S254" s="14"/>
      <c r="T254" s="14" t="s">
        <v>142</v>
      </c>
      <c r="U254" s="18">
        <v>45629.592361111114</v>
      </c>
      <c r="V254" s="15">
        <v>45622</v>
      </c>
      <c r="W254" s="9">
        <v>1100000000</v>
      </c>
      <c r="X254" s="15">
        <v>45630</v>
      </c>
      <c r="Y254" s="14" t="s">
        <v>27</v>
      </c>
    </row>
    <row r="255" spans="1:25" s="19" customFormat="1" x14ac:dyDescent="0.25">
      <c r="A255" s="14" t="s">
        <v>415</v>
      </c>
      <c r="B255" s="14" t="s">
        <v>816</v>
      </c>
      <c r="C255" s="14" t="s">
        <v>144</v>
      </c>
      <c r="D255" s="14" t="s">
        <v>145</v>
      </c>
      <c r="E255" s="14" t="str">
        <f>VLOOKUP(A255,[1]INFO_YATIRIM_VARANT!$A$1:$E$402,5,FALSE)</f>
        <v>TRWINFM35734</v>
      </c>
      <c r="F255" s="15">
        <v>45631</v>
      </c>
      <c r="G255" s="15">
        <v>45716</v>
      </c>
      <c r="H255" s="15">
        <v>45716</v>
      </c>
      <c r="I255" s="14" t="s">
        <v>18</v>
      </c>
      <c r="J255" s="8">
        <v>2000000</v>
      </c>
      <c r="K255" s="16">
        <v>0.01</v>
      </c>
      <c r="L255" s="17">
        <v>450</v>
      </c>
      <c r="M255" s="14" t="str">
        <f>VLOOKUP(A255,[1]INFO_YATIRIM_VARANT!$A$1:$M$402,13,FALSE)</f>
        <v>RWMNPE</v>
      </c>
      <c r="N255" s="14" t="s">
        <v>19</v>
      </c>
      <c r="O255" s="14" t="s">
        <v>24</v>
      </c>
      <c r="P255" s="8">
        <v>2000000</v>
      </c>
      <c r="Q255" s="8">
        <v>2000000</v>
      </c>
      <c r="R255" s="8">
        <v>20000</v>
      </c>
      <c r="S255" s="14"/>
      <c r="T255" s="14" t="s">
        <v>142</v>
      </c>
      <c r="U255" s="18">
        <v>45629.592361111114</v>
      </c>
      <c r="V255" s="15">
        <v>45622</v>
      </c>
      <c r="W255" s="9">
        <v>1100000000</v>
      </c>
      <c r="X255" s="15">
        <v>45630</v>
      </c>
      <c r="Y255" s="14" t="s">
        <v>27</v>
      </c>
    </row>
    <row r="256" spans="1:25" s="19" customFormat="1" x14ac:dyDescent="0.25">
      <c r="A256" s="14" t="s">
        <v>416</v>
      </c>
      <c r="B256" s="14" t="s">
        <v>817</v>
      </c>
      <c r="C256" s="14" t="s">
        <v>144</v>
      </c>
      <c r="D256" s="14" t="s">
        <v>145</v>
      </c>
      <c r="E256" s="14" t="str">
        <f>VLOOKUP(A256,[1]INFO_YATIRIM_VARANT!$A$1:$E$402,5,FALSE)</f>
        <v>TRWINFM35742</v>
      </c>
      <c r="F256" s="15">
        <v>45631</v>
      </c>
      <c r="G256" s="15">
        <v>45716</v>
      </c>
      <c r="H256" s="15">
        <v>45716</v>
      </c>
      <c r="I256" s="14" t="s">
        <v>18</v>
      </c>
      <c r="J256" s="8">
        <v>2000000</v>
      </c>
      <c r="K256" s="16">
        <v>0.01</v>
      </c>
      <c r="L256" s="17">
        <v>400</v>
      </c>
      <c r="M256" s="14" t="str">
        <f>VLOOKUP(A256,[1]INFO_YATIRIM_VARANT!$A$1:$M$402,13,FALSE)</f>
        <v>RWMNPE</v>
      </c>
      <c r="N256" s="14" t="s">
        <v>19</v>
      </c>
      <c r="O256" s="14" t="s">
        <v>24</v>
      </c>
      <c r="P256" s="8">
        <v>2000000</v>
      </c>
      <c r="Q256" s="8">
        <v>2000000</v>
      </c>
      <c r="R256" s="8">
        <v>20000</v>
      </c>
      <c r="S256" s="14"/>
      <c r="T256" s="14" t="s">
        <v>142</v>
      </c>
      <c r="U256" s="18">
        <v>45629.592361111114</v>
      </c>
      <c r="V256" s="15">
        <v>45622</v>
      </c>
      <c r="W256" s="9">
        <v>1100000000</v>
      </c>
      <c r="X256" s="15">
        <v>45630</v>
      </c>
      <c r="Y256" s="14" t="s">
        <v>27</v>
      </c>
    </row>
    <row r="257" spans="1:25" s="19" customFormat="1" x14ac:dyDescent="0.25">
      <c r="A257" s="14" t="s">
        <v>417</v>
      </c>
      <c r="B257" s="14" t="s">
        <v>818</v>
      </c>
      <c r="C257" s="14" t="s">
        <v>144</v>
      </c>
      <c r="D257" s="14" t="s">
        <v>145</v>
      </c>
      <c r="E257" s="14" t="str">
        <f>VLOOKUP(A257,[1]INFO_YATIRIM_VARANT!$A$1:$E$402,5,FALSE)</f>
        <v>TRWINFM35759</v>
      </c>
      <c r="F257" s="15">
        <v>45631</v>
      </c>
      <c r="G257" s="15">
        <v>45716</v>
      </c>
      <c r="H257" s="15">
        <v>45716</v>
      </c>
      <c r="I257" s="14" t="s">
        <v>18</v>
      </c>
      <c r="J257" s="8">
        <v>2000000</v>
      </c>
      <c r="K257" s="16">
        <v>0.01</v>
      </c>
      <c r="L257" s="17">
        <v>360</v>
      </c>
      <c r="M257" s="14" t="str">
        <f>VLOOKUP(A257,[1]INFO_YATIRIM_VARANT!$A$1:$M$402,13,FALSE)</f>
        <v>RWMNPE</v>
      </c>
      <c r="N257" s="14" t="s">
        <v>19</v>
      </c>
      <c r="O257" s="14" t="s">
        <v>24</v>
      </c>
      <c r="P257" s="8">
        <v>2000000</v>
      </c>
      <c r="Q257" s="8">
        <v>2000000</v>
      </c>
      <c r="R257" s="8">
        <v>20000</v>
      </c>
      <c r="S257" s="14"/>
      <c r="T257" s="14" t="s">
        <v>142</v>
      </c>
      <c r="U257" s="18">
        <v>45629.592361111114</v>
      </c>
      <c r="V257" s="15">
        <v>45622</v>
      </c>
      <c r="W257" s="9">
        <v>1100000000</v>
      </c>
      <c r="X257" s="15">
        <v>45630</v>
      </c>
      <c r="Y257" s="14" t="s">
        <v>27</v>
      </c>
    </row>
    <row r="258" spans="1:25" s="19" customFormat="1" x14ac:dyDescent="0.25">
      <c r="A258" s="14" t="s">
        <v>418</v>
      </c>
      <c r="B258" s="14" t="s">
        <v>819</v>
      </c>
      <c r="C258" s="14" t="s">
        <v>144</v>
      </c>
      <c r="D258" s="14" t="s">
        <v>145</v>
      </c>
      <c r="E258" s="14" t="str">
        <f>VLOOKUP(A258,[1]INFO_YATIRIM_VARANT!$A$1:$E$402,5,FALSE)</f>
        <v>TRWINFM35767</v>
      </c>
      <c r="F258" s="15">
        <v>45631</v>
      </c>
      <c r="G258" s="15">
        <v>45702</v>
      </c>
      <c r="H258" s="15">
        <v>45702</v>
      </c>
      <c r="I258" s="14" t="s">
        <v>18</v>
      </c>
      <c r="J258" s="8">
        <v>2000000</v>
      </c>
      <c r="K258" s="16">
        <v>0.01</v>
      </c>
      <c r="L258" s="17">
        <v>425</v>
      </c>
      <c r="M258" s="14" t="str">
        <f>VLOOKUP(A258,[1]INFO_YATIRIM_VARANT!$A$1:$M$402,13,FALSE)</f>
        <v>RWMNPE</v>
      </c>
      <c r="N258" s="14" t="s">
        <v>19</v>
      </c>
      <c r="O258" s="14" t="s">
        <v>24</v>
      </c>
      <c r="P258" s="8">
        <v>2000000</v>
      </c>
      <c r="Q258" s="8">
        <v>2000000</v>
      </c>
      <c r="R258" s="8">
        <v>20000</v>
      </c>
      <c r="S258" s="14"/>
      <c r="T258" s="14" t="s">
        <v>142</v>
      </c>
      <c r="U258" s="18">
        <v>45629.592361111114</v>
      </c>
      <c r="V258" s="15">
        <v>45622</v>
      </c>
      <c r="W258" s="9">
        <v>1100000000</v>
      </c>
      <c r="X258" s="15">
        <v>45630</v>
      </c>
      <c r="Y258" s="14" t="s">
        <v>27</v>
      </c>
    </row>
    <row r="259" spans="1:25" s="19" customFormat="1" x14ac:dyDescent="0.25">
      <c r="A259" s="14" t="s">
        <v>419</v>
      </c>
      <c r="B259" s="14" t="s">
        <v>820</v>
      </c>
      <c r="C259" s="14" t="s">
        <v>144</v>
      </c>
      <c r="D259" s="14" t="s">
        <v>145</v>
      </c>
      <c r="E259" s="14" t="str">
        <f>VLOOKUP(A259,[1]INFO_YATIRIM_VARANT!$A$1:$E$402,5,FALSE)</f>
        <v>TRWINFM35775</v>
      </c>
      <c r="F259" s="15">
        <v>45631</v>
      </c>
      <c r="G259" s="15">
        <v>45702</v>
      </c>
      <c r="H259" s="15">
        <v>45702</v>
      </c>
      <c r="I259" s="14" t="s">
        <v>18</v>
      </c>
      <c r="J259" s="8">
        <v>2000000</v>
      </c>
      <c r="K259" s="16">
        <v>0.01</v>
      </c>
      <c r="L259" s="17">
        <v>385</v>
      </c>
      <c r="M259" s="14" t="str">
        <f>VLOOKUP(A259,[1]INFO_YATIRIM_VARANT!$A$1:$M$402,13,FALSE)</f>
        <v>RWMNPE</v>
      </c>
      <c r="N259" s="14" t="s">
        <v>19</v>
      </c>
      <c r="O259" s="14" t="s">
        <v>24</v>
      </c>
      <c r="P259" s="8">
        <v>2000000</v>
      </c>
      <c r="Q259" s="8">
        <v>2000000</v>
      </c>
      <c r="R259" s="8">
        <v>20000</v>
      </c>
      <c r="S259" s="14"/>
      <c r="T259" s="14" t="s">
        <v>142</v>
      </c>
      <c r="U259" s="18">
        <v>45629.592361111114</v>
      </c>
      <c r="V259" s="15">
        <v>45622</v>
      </c>
      <c r="W259" s="9">
        <v>1100000000</v>
      </c>
      <c r="X259" s="15">
        <v>45630</v>
      </c>
      <c r="Y259" s="14" t="s">
        <v>27</v>
      </c>
    </row>
    <row r="260" spans="1:25" s="19" customFormat="1" x14ac:dyDescent="0.25">
      <c r="A260" s="14" t="s">
        <v>420</v>
      </c>
      <c r="B260" s="14" t="s">
        <v>821</v>
      </c>
      <c r="C260" s="14" t="s">
        <v>62</v>
      </c>
      <c r="D260" s="14" t="s">
        <v>50</v>
      </c>
      <c r="E260" s="14" t="str">
        <f>VLOOKUP(A260,[1]INFO_YATIRIM_VARANT!$A$1:$E$402,5,FALSE)</f>
        <v>TRWINFM35783</v>
      </c>
      <c r="F260" s="15">
        <v>45631</v>
      </c>
      <c r="G260" s="15">
        <v>45716</v>
      </c>
      <c r="H260" s="15">
        <v>45716</v>
      </c>
      <c r="I260" s="14" t="s">
        <v>18</v>
      </c>
      <c r="J260" s="8">
        <v>2000000</v>
      </c>
      <c r="K260" s="16">
        <v>0.3</v>
      </c>
      <c r="L260" s="17">
        <v>28</v>
      </c>
      <c r="M260" s="14" t="str">
        <f>VLOOKUP(A260,[1]INFO_YATIRIM_VARANT!$A$1:$M$402,13,FALSE)</f>
        <v>RWMNCE</v>
      </c>
      <c r="N260" s="14" t="s">
        <v>19</v>
      </c>
      <c r="O260" s="14" t="s">
        <v>23</v>
      </c>
      <c r="P260" s="8">
        <v>2000000</v>
      </c>
      <c r="Q260" s="8">
        <v>2000000</v>
      </c>
      <c r="R260" s="8">
        <v>20000</v>
      </c>
      <c r="S260" s="14"/>
      <c r="T260" s="14" t="s">
        <v>39</v>
      </c>
      <c r="U260" s="18">
        <v>45629.592361111114</v>
      </c>
      <c r="V260" s="15">
        <v>45622</v>
      </c>
      <c r="W260" s="9">
        <v>1100000000</v>
      </c>
      <c r="X260" s="15">
        <v>45630</v>
      </c>
      <c r="Y260" s="14" t="s">
        <v>27</v>
      </c>
    </row>
    <row r="261" spans="1:25" s="19" customFormat="1" x14ac:dyDescent="0.25">
      <c r="A261" s="14" t="s">
        <v>421</v>
      </c>
      <c r="B261" s="14" t="s">
        <v>822</v>
      </c>
      <c r="C261" s="14" t="s">
        <v>62</v>
      </c>
      <c r="D261" s="14" t="s">
        <v>50</v>
      </c>
      <c r="E261" s="14" t="str">
        <f>VLOOKUP(A261,[1]INFO_YATIRIM_VARANT!$A$1:$E$402,5,FALSE)</f>
        <v>TRWINFM35791</v>
      </c>
      <c r="F261" s="15">
        <v>45631</v>
      </c>
      <c r="G261" s="15">
        <v>45716</v>
      </c>
      <c r="H261" s="15">
        <v>45716</v>
      </c>
      <c r="I261" s="14" t="s">
        <v>18</v>
      </c>
      <c r="J261" s="8">
        <v>2000000</v>
      </c>
      <c r="K261" s="16">
        <v>0.3</v>
      </c>
      <c r="L261" s="17">
        <v>26</v>
      </c>
      <c r="M261" s="14" t="str">
        <f>VLOOKUP(A261,[1]INFO_YATIRIM_VARANT!$A$1:$M$402,13,FALSE)</f>
        <v>RWMNCE</v>
      </c>
      <c r="N261" s="14" t="s">
        <v>19</v>
      </c>
      <c r="O261" s="14" t="s">
        <v>23</v>
      </c>
      <c r="P261" s="8">
        <v>2000000</v>
      </c>
      <c r="Q261" s="8">
        <v>2000000</v>
      </c>
      <c r="R261" s="8">
        <v>20000</v>
      </c>
      <c r="S261" s="14"/>
      <c r="T261" s="14" t="s">
        <v>39</v>
      </c>
      <c r="U261" s="18">
        <v>45629.592361111114</v>
      </c>
      <c r="V261" s="15">
        <v>45622</v>
      </c>
      <c r="W261" s="9">
        <v>1100000000</v>
      </c>
      <c r="X261" s="15">
        <v>45630</v>
      </c>
      <c r="Y261" s="14" t="s">
        <v>27</v>
      </c>
    </row>
    <row r="262" spans="1:25" s="19" customFormat="1" x14ac:dyDescent="0.25">
      <c r="A262" s="14" t="s">
        <v>422</v>
      </c>
      <c r="B262" s="14" t="s">
        <v>823</v>
      </c>
      <c r="C262" s="14" t="s">
        <v>62</v>
      </c>
      <c r="D262" s="14" t="s">
        <v>50</v>
      </c>
      <c r="E262" s="14" t="str">
        <f>VLOOKUP(A262,[1]INFO_YATIRIM_VARANT!$A$1:$E$402,5,FALSE)</f>
        <v>TRWINFM35809</v>
      </c>
      <c r="F262" s="15">
        <v>45631</v>
      </c>
      <c r="G262" s="15">
        <v>45716</v>
      </c>
      <c r="H262" s="15">
        <v>45716</v>
      </c>
      <c r="I262" s="14" t="s">
        <v>18</v>
      </c>
      <c r="J262" s="8">
        <v>2000000</v>
      </c>
      <c r="K262" s="16">
        <v>0.3</v>
      </c>
      <c r="L262" s="17">
        <v>24</v>
      </c>
      <c r="M262" s="14" t="str">
        <f>VLOOKUP(A262,[1]INFO_YATIRIM_VARANT!$A$1:$M$402,13,FALSE)</f>
        <v>RWMNCE</v>
      </c>
      <c r="N262" s="14" t="s">
        <v>19</v>
      </c>
      <c r="O262" s="14" t="s">
        <v>23</v>
      </c>
      <c r="P262" s="8">
        <v>2000000</v>
      </c>
      <c r="Q262" s="8">
        <v>2000000</v>
      </c>
      <c r="R262" s="8">
        <v>20000</v>
      </c>
      <c r="S262" s="14"/>
      <c r="T262" s="14" t="s">
        <v>39</v>
      </c>
      <c r="U262" s="18">
        <v>45629.592361111114</v>
      </c>
      <c r="V262" s="15">
        <v>45622</v>
      </c>
      <c r="W262" s="9">
        <v>1100000000</v>
      </c>
      <c r="X262" s="15">
        <v>45630</v>
      </c>
      <c r="Y262" s="14" t="s">
        <v>27</v>
      </c>
    </row>
    <row r="263" spans="1:25" s="19" customFormat="1" x14ac:dyDescent="0.25">
      <c r="A263" s="14" t="s">
        <v>423</v>
      </c>
      <c r="B263" s="14" t="s">
        <v>824</v>
      </c>
      <c r="C263" s="14" t="s">
        <v>62</v>
      </c>
      <c r="D263" s="14" t="s">
        <v>50</v>
      </c>
      <c r="E263" s="14" t="str">
        <f>VLOOKUP(A263,[1]INFO_YATIRIM_VARANT!$A$1:$E$402,5,FALSE)</f>
        <v>TRWINFM35817</v>
      </c>
      <c r="F263" s="15">
        <v>45631</v>
      </c>
      <c r="G263" s="15">
        <v>45716</v>
      </c>
      <c r="H263" s="15">
        <v>45716</v>
      </c>
      <c r="I263" s="14" t="s">
        <v>18</v>
      </c>
      <c r="J263" s="8">
        <v>2000000</v>
      </c>
      <c r="K263" s="16">
        <v>0.3</v>
      </c>
      <c r="L263" s="17">
        <v>21</v>
      </c>
      <c r="M263" s="14" t="str">
        <f>VLOOKUP(A263,[1]INFO_YATIRIM_VARANT!$A$1:$M$402,13,FALSE)</f>
        <v>RWMNCE</v>
      </c>
      <c r="N263" s="14" t="s">
        <v>19</v>
      </c>
      <c r="O263" s="14" t="s">
        <v>23</v>
      </c>
      <c r="P263" s="8">
        <v>2000000</v>
      </c>
      <c r="Q263" s="8">
        <v>2000000</v>
      </c>
      <c r="R263" s="8">
        <v>20000</v>
      </c>
      <c r="S263" s="14"/>
      <c r="T263" s="14" t="s">
        <v>39</v>
      </c>
      <c r="U263" s="18">
        <v>45629.592361111114</v>
      </c>
      <c r="V263" s="15">
        <v>45622</v>
      </c>
      <c r="W263" s="9">
        <v>1100000000</v>
      </c>
      <c r="X263" s="15">
        <v>45630</v>
      </c>
      <c r="Y263" s="14" t="s">
        <v>27</v>
      </c>
    </row>
    <row r="264" spans="1:25" s="19" customFormat="1" x14ac:dyDescent="0.25">
      <c r="A264" s="14" t="s">
        <v>424</v>
      </c>
      <c r="B264" s="14" t="s">
        <v>825</v>
      </c>
      <c r="C264" s="14" t="s">
        <v>62</v>
      </c>
      <c r="D264" s="14" t="s">
        <v>50</v>
      </c>
      <c r="E264" s="14" t="str">
        <f>VLOOKUP(A264,[1]INFO_YATIRIM_VARANT!$A$1:$E$402,5,FALSE)</f>
        <v>TRWINFM35825</v>
      </c>
      <c r="F264" s="15">
        <v>45631</v>
      </c>
      <c r="G264" s="15">
        <v>45716</v>
      </c>
      <c r="H264" s="15">
        <v>45716</v>
      </c>
      <c r="I264" s="14" t="s">
        <v>18</v>
      </c>
      <c r="J264" s="8">
        <v>2000000</v>
      </c>
      <c r="K264" s="16">
        <v>0.3</v>
      </c>
      <c r="L264" s="17">
        <v>20</v>
      </c>
      <c r="M264" s="14" t="str">
        <f>VLOOKUP(A264,[1]INFO_YATIRIM_VARANT!$A$1:$M$402,13,FALSE)</f>
        <v>RWMNCE</v>
      </c>
      <c r="N264" s="14" t="s">
        <v>19</v>
      </c>
      <c r="O264" s="14" t="s">
        <v>23</v>
      </c>
      <c r="P264" s="8">
        <v>2000000</v>
      </c>
      <c r="Q264" s="8">
        <v>2000000</v>
      </c>
      <c r="R264" s="8">
        <v>20000</v>
      </c>
      <c r="S264" s="14"/>
      <c r="T264" s="14" t="s">
        <v>39</v>
      </c>
      <c r="U264" s="18">
        <v>45629.592361111114</v>
      </c>
      <c r="V264" s="15">
        <v>45622</v>
      </c>
      <c r="W264" s="9">
        <v>1100000000</v>
      </c>
      <c r="X264" s="15">
        <v>45630</v>
      </c>
      <c r="Y264" s="14" t="s">
        <v>27</v>
      </c>
    </row>
    <row r="265" spans="1:25" s="19" customFormat="1" x14ac:dyDescent="0.25">
      <c r="A265" s="14" t="s">
        <v>425</v>
      </c>
      <c r="B265" s="14" t="s">
        <v>826</v>
      </c>
      <c r="C265" s="14" t="s">
        <v>63</v>
      </c>
      <c r="D265" s="14" t="s">
        <v>50</v>
      </c>
      <c r="E265" s="14" t="str">
        <f>VLOOKUP(A265,[1]INFO_YATIRIM_VARANT!$A$1:$E$402,5,FALSE)</f>
        <v>TRWINFM35833</v>
      </c>
      <c r="F265" s="15">
        <v>45631</v>
      </c>
      <c r="G265" s="15">
        <v>45716</v>
      </c>
      <c r="H265" s="15">
        <v>45716</v>
      </c>
      <c r="I265" s="14" t="s">
        <v>18</v>
      </c>
      <c r="J265" s="8">
        <v>2000000</v>
      </c>
      <c r="K265" s="16">
        <v>0.3</v>
      </c>
      <c r="L265" s="17">
        <v>19</v>
      </c>
      <c r="M265" s="14" t="str">
        <f>VLOOKUP(A265,[1]INFO_YATIRIM_VARANT!$A$1:$M$402,13,FALSE)</f>
        <v>RWMNPE</v>
      </c>
      <c r="N265" s="14" t="s">
        <v>19</v>
      </c>
      <c r="O265" s="14" t="s">
        <v>24</v>
      </c>
      <c r="P265" s="8">
        <v>2000000</v>
      </c>
      <c r="Q265" s="8">
        <v>2000000</v>
      </c>
      <c r="R265" s="8">
        <v>20000</v>
      </c>
      <c r="S265" s="14"/>
      <c r="T265" s="14" t="s">
        <v>39</v>
      </c>
      <c r="U265" s="18">
        <v>45629.592361111114</v>
      </c>
      <c r="V265" s="15">
        <v>45622</v>
      </c>
      <c r="W265" s="9">
        <v>1100000000</v>
      </c>
      <c r="X265" s="15">
        <v>45630</v>
      </c>
      <c r="Y265" s="14" t="s">
        <v>27</v>
      </c>
    </row>
    <row r="266" spans="1:25" s="19" customFormat="1" x14ac:dyDescent="0.25">
      <c r="A266" s="14" t="s">
        <v>426</v>
      </c>
      <c r="B266" s="14" t="s">
        <v>827</v>
      </c>
      <c r="C266" s="14" t="s">
        <v>63</v>
      </c>
      <c r="D266" s="14" t="s">
        <v>50</v>
      </c>
      <c r="E266" s="14" t="str">
        <f>VLOOKUP(A266,[1]INFO_YATIRIM_VARANT!$A$1:$E$402,5,FALSE)</f>
        <v>TRWINFM35841</v>
      </c>
      <c r="F266" s="15">
        <v>45631</v>
      </c>
      <c r="G266" s="15">
        <v>45716</v>
      </c>
      <c r="H266" s="15">
        <v>45716</v>
      </c>
      <c r="I266" s="14" t="s">
        <v>18</v>
      </c>
      <c r="J266" s="8">
        <v>2000000</v>
      </c>
      <c r="K266" s="16">
        <v>0.3</v>
      </c>
      <c r="L266" s="17">
        <v>18</v>
      </c>
      <c r="M266" s="14" t="str">
        <f>VLOOKUP(A266,[1]INFO_YATIRIM_VARANT!$A$1:$M$402,13,FALSE)</f>
        <v>RWMNPE</v>
      </c>
      <c r="N266" s="14" t="s">
        <v>19</v>
      </c>
      <c r="O266" s="14" t="s">
        <v>24</v>
      </c>
      <c r="P266" s="8">
        <v>2000000</v>
      </c>
      <c r="Q266" s="8">
        <v>2000000</v>
      </c>
      <c r="R266" s="8">
        <v>20000</v>
      </c>
      <c r="S266" s="14"/>
      <c r="T266" s="14" t="s">
        <v>39</v>
      </c>
      <c r="U266" s="18">
        <v>45629.592361111114</v>
      </c>
      <c r="V266" s="15">
        <v>45622</v>
      </c>
      <c r="W266" s="9">
        <v>1100000000</v>
      </c>
      <c r="X266" s="15">
        <v>45630</v>
      </c>
      <c r="Y266" s="14" t="s">
        <v>27</v>
      </c>
    </row>
    <row r="267" spans="1:25" s="19" customFormat="1" x14ac:dyDescent="0.25">
      <c r="A267" s="14" t="s">
        <v>427</v>
      </c>
      <c r="B267" s="14" t="s">
        <v>828</v>
      </c>
      <c r="C267" s="14" t="s">
        <v>63</v>
      </c>
      <c r="D267" s="14" t="s">
        <v>50</v>
      </c>
      <c r="E267" s="14" t="str">
        <f>VLOOKUP(A267,[1]INFO_YATIRIM_VARANT!$A$1:$E$402,5,FALSE)</f>
        <v>TRWINFM35858</v>
      </c>
      <c r="F267" s="15">
        <v>45631</v>
      </c>
      <c r="G267" s="15">
        <v>45716</v>
      </c>
      <c r="H267" s="15">
        <v>45716</v>
      </c>
      <c r="I267" s="14" t="s">
        <v>18</v>
      </c>
      <c r="J267" s="8">
        <v>2000000</v>
      </c>
      <c r="K267" s="16">
        <v>0.3</v>
      </c>
      <c r="L267" s="17">
        <v>16</v>
      </c>
      <c r="M267" s="14" t="str">
        <f>VLOOKUP(A267,[1]INFO_YATIRIM_VARANT!$A$1:$M$402,13,FALSE)</f>
        <v>RWMNPE</v>
      </c>
      <c r="N267" s="14" t="s">
        <v>19</v>
      </c>
      <c r="O267" s="14" t="s">
        <v>24</v>
      </c>
      <c r="P267" s="8">
        <v>2000000</v>
      </c>
      <c r="Q267" s="8">
        <v>2000000</v>
      </c>
      <c r="R267" s="8">
        <v>20000</v>
      </c>
      <c r="S267" s="14"/>
      <c r="T267" s="14" t="s">
        <v>39</v>
      </c>
      <c r="U267" s="18">
        <v>45629.592361111114</v>
      </c>
      <c r="V267" s="15">
        <v>45622</v>
      </c>
      <c r="W267" s="9">
        <v>1100000000</v>
      </c>
      <c r="X267" s="15">
        <v>45630</v>
      </c>
      <c r="Y267" s="14" t="s">
        <v>27</v>
      </c>
    </row>
    <row r="268" spans="1:25" s="19" customFormat="1" x14ac:dyDescent="0.25">
      <c r="A268" s="14" t="s">
        <v>428</v>
      </c>
      <c r="B268" s="14" t="s">
        <v>829</v>
      </c>
      <c r="C268" s="14" t="s">
        <v>63</v>
      </c>
      <c r="D268" s="14" t="s">
        <v>50</v>
      </c>
      <c r="E268" s="14" t="str">
        <f>VLOOKUP(A268,[1]INFO_YATIRIM_VARANT!$A$1:$E$402,5,FALSE)</f>
        <v>TRWINFM35866</v>
      </c>
      <c r="F268" s="15">
        <v>45631</v>
      </c>
      <c r="G268" s="15">
        <v>45716</v>
      </c>
      <c r="H268" s="15">
        <v>45716</v>
      </c>
      <c r="I268" s="14" t="s">
        <v>18</v>
      </c>
      <c r="J268" s="8">
        <v>2000000</v>
      </c>
      <c r="K268" s="16">
        <v>0.3</v>
      </c>
      <c r="L268" s="17">
        <v>14</v>
      </c>
      <c r="M268" s="14" t="str">
        <f>VLOOKUP(A268,[1]INFO_YATIRIM_VARANT!$A$1:$M$402,13,FALSE)</f>
        <v>RWMNPE</v>
      </c>
      <c r="N268" s="14" t="s">
        <v>19</v>
      </c>
      <c r="O268" s="14" t="s">
        <v>24</v>
      </c>
      <c r="P268" s="8">
        <v>2000000</v>
      </c>
      <c r="Q268" s="8">
        <v>2000000</v>
      </c>
      <c r="R268" s="8">
        <v>20000</v>
      </c>
      <c r="S268" s="14"/>
      <c r="T268" s="14" t="s">
        <v>39</v>
      </c>
      <c r="U268" s="18">
        <v>45629.592361111114</v>
      </c>
      <c r="V268" s="15">
        <v>45622</v>
      </c>
      <c r="W268" s="9">
        <v>1100000000</v>
      </c>
      <c r="X268" s="15">
        <v>45630</v>
      </c>
      <c r="Y268" s="14" t="s">
        <v>27</v>
      </c>
    </row>
    <row r="269" spans="1:25" s="19" customFormat="1" x14ac:dyDescent="0.25">
      <c r="A269" s="14" t="s">
        <v>429</v>
      </c>
      <c r="B269" s="14" t="s">
        <v>830</v>
      </c>
      <c r="C269" s="14" t="s">
        <v>113</v>
      </c>
      <c r="D269" s="14" t="s">
        <v>114</v>
      </c>
      <c r="E269" s="14" t="str">
        <f>VLOOKUP(A269,[1]INFO_YATIRIM_VARANT!$A$1:$E$402,5,FALSE)</f>
        <v>TRWINFM35874</v>
      </c>
      <c r="F269" s="15">
        <v>45631</v>
      </c>
      <c r="G269" s="15">
        <v>45716</v>
      </c>
      <c r="H269" s="15">
        <v>45716</v>
      </c>
      <c r="I269" s="14" t="s">
        <v>18</v>
      </c>
      <c r="J269" s="8">
        <v>2000000</v>
      </c>
      <c r="K269" s="16">
        <v>0.03</v>
      </c>
      <c r="L269" s="17">
        <v>340</v>
      </c>
      <c r="M269" s="14" t="str">
        <f>VLOOKUP(A269,[1]INFO_YATIRIM_VARANT!$A$1:$M$402,13,FALSE)</f>
        <v>RWMNCE</v>
      </c>
      <c r="N269" s="14" t="s">
        <v>19</v>
      </c>
      <c r="O269" s="14" t="s">
        <v>23</v>
      </c>
      <c r="P269" s="8">
        <v>2000000</v>
      </c>
      <c r="Q269" s="8">
        <v>2000000</v>
      </c>
      <c r="R269" s="8">
        <v>20000</v>
      </c>
      <c r="S269" s="14"/>
      <c r="T269" s="14" t="s">
        <v>115</v>
      </c>
      <c r="U269" s="18">
        <v>45629.592361111114</v>
      </c>
      <c r="V269" s="15">
        <v>45622</v>
      </c>
      <c r="W269" s="9">
        <v>1100000000</v>
      </c>
      <c r="X269" s="15">
        <v>45630</v>
      </c>
      <c r="Y269" s="14" t="s">
        <v>27</v>
      </c>
    </row>
    <row r="270" spans="1:25" s="19" customFormat="1" x14ac:dyDescent="0.25">
      <c r="A270" s="14" t="s">
        <v>430</v>
      </c>
      <c r="B270" s="14" t="s">
        <v>831</v>
      </c>
      <c r="C270" s="14" t="s">
        <v>113</v>
      </c>
      <c r="D270" s="14" t="s">
        <v>114</v>
      </c>
      <c r="E270" s="14" t="str">
        <f>VLOOKUP(A270,[1]INFO_YATIRIM_VARANT!$A$1:$E$402,5,FALSE)</f>
        <v>TRWINFM35882</v>
      </c>
      <c r="F270" s="15">
        <v>45631</v>
      </c>
      <c r="G270" s="15">
        <v>45716</v>
      </c>
      <c r="H270" s="15">
        <v>45716</v>
      </c>
      <c r="I270" s="14" t="s">
        <v>18</v>
      </c>
      <c r="J270" s="8">
        <v>2000000</v>
      </c>
      <c r="K270" s="16">
        <v>0.03</v>
      </c>
      <c r="L270" s="17">
        <v>310</v>
      </c>
      <c r="M270" s="14" t="str">
        <f>VLOOKUP(A270,[1]INFO_YATIRIM_VARANT!$A$1:$M$402,13,FALSE)</f>
        <v>RWMNCE</v>
      </c>
      <c r="N270" s="14" t="s">
        <v>19</v>
      </c>
      <c r="O270" s="14" t="s">
        <v>23</v>
      </c>
      <c r="P270" s="8">
        <v>2000000</v>
      </c>
      <c r="Q270" s="8">
        <v>2000000</v>
      </c>
      <c r="R270" s="8">
        <v>20000</v>
      </c>
      <c r="S270" s="14"/>
      <c r="T270" s="14" t="s">
        <v>115</v>
      </c>
      <c r="U270" s="18">
        <v>45629.592361111114</v>
      </c>
      <c r="V270" s="15">
        <v>45622</v>
      </c>
      <c r="W270" s="9">
        <v>1100000000</v>
      </c>
      <c r="X270" s="15">
        <v>45630</v>
      </c>
      <c r="Y270" s="14" t="s">
        <v>27</v>
      </c>
    </row>
    <row r="271" spans="1:25" s="19" customFormat="1" x14ac:dyDescent="0.25">
      <c r="A271" s="14" t="s">
        <v>431</v>
      </c>
      <c r="B271" s="14" t="s">
        <v>832</v>
      </c>
      <c r="C271" s="14" t="s">
        <v>113</v>
      </c>
      <c r="D271" s="14" t="s">
        <v>114</v>
      </c>
      <c r="E271" s="14" t="str">
        <f>VLOOKUP(A271,[1]INFO_YATIRIM_VARANT!$A$1:$E$402,5,FALSE)</f>
        <v>TRWINFM35890</v>
      </c>
      <c r="F271" s="15">
        <v>45631</v>
      </c>
      <c r="G271" s="15">
        <v>45716</v>
      </c>
      <c r="H271" s="15">
        <v>45716</v>
      </c>
      <c r="I271" s="14" t="s">
        <v>18</v>
      </c>
      <c r="J271" s="8">
        <v>2000000</v>
      </c>
      <c r="K271" s="16">
        <v>0.03</v>
      </c>
      <c r="L271" s="17">
        <v>275</v>
      </c>
      <c r="M271" s="14" t="str">
        <f>VLOOKUP(A271,[1]INFO_YATIRIM_VARANT!$A$1:$M$402,13,FALSE)</f>
        <v>RWMNCE</v>
      </c>
      <c r="N271" s="14" t="s">
        <v>19</v>
      </c>
      <c r="O271" s="14" t="s">
        <v>23</v>
      </c>
      <c r="P271" s="8">
        <v>2000000</v>
      </c>
      <c r="Q271" s="8">
        <v>2000000</v>
      </c>
      <c r="R271" s="8">
        <v>20000</v>
      </c>
      <c r="S271" s="14"/>
      <c r="T271" s="14" t="s">
        <v>115</v>
      </c>
      <c r="U271" s="18">
        <v>45629.592361111114</v>
      </c>
      <c r="V271" s="15">
        <v>45622</v>
      </c>
      <c r="W271" s="9">
        <v>1100000000</v>
      </c>
      <c r="X271" s="15">
        <v>45630</v>
      </c>
      <c r="Y271" s="14" t="s">
        <v>27</v>
      </c>
    </row>
    <row r="272" spans="1:25" s="19" customFormat="1" x14ac:dyDescent="0.25">
      <c r="A272" s="14" t="s">
        <v>432</v>
      </c>
      <c r="B272" s="14" t="s">
        <v>833</v>
      </c>
      <c r="C272" s="14" t="s">
        <v>113</v>
      </c>
      <c r="D272" s="14" t="s">
        <v>114</v>
      </c>
      <c r="E272" s="14" t="str">
        <f>VLOOKUP(A272,[1]INFO_YATIRIM_VARANT!$A$1:$E$402,5,FALSE)</f>
        <v>TRWINFM35908</v>
      </c>
      <c r="F272" s="15">
        <v>45631</v>
      </c>
      <c r="G272" s="15">
        <v>45716</v>
      </c>
      <c r="H272" s="15">
        <v>45716</v>
      </c>
      <c r="I272" s="14" t="s">
        <v>18</v>
      </c>
      <c r="J272" s="8">
        <v>2000000</v>
      </c>
      <c r="K272" s="16">
        <v>0.03</v>
      </c>
      <c r="L272" s="17">
        <v>250</v>
      </c>
      <c r="M272" s="14" t="str">
        <f>VLOOKUP(A272,[1]INFO_YATIRIM_VARANT!$A$1:$M$402,13,FALSE)</f>
        <v>RWMNCE</v>
      </c>
      <c r="N272" s="14" t="s">
        <v>19</v>
      </c>
      <c r="O272" s="14" t="s">
        <v>23</v>
      </c>
      <c r="P272" s="8">
        <v>2000000</v>
      </c>
      <c r="Q272" s="8">
        <v>2000000</v>
      </c>
      <c r="R272" s="8">
        <v>20000</v>
      </c>
      <c r="S272" s="14"/>
      <c r="T272" s="14" t="s">
        <v>115</v>
      </c>
      <c r="U272" s="18">
        <v>45629.592361111114</v>
      </c>
      <c r="V272" s="15">
        <v>45622</v>
      </c>
      <c r="W272" s="9">
        <v>1100000000</v>
      </c>
      <c r="X272" s="15">
        <v>45630</v>
      </c>
      <c r="Y272" s="14" t="s">
        <v>27</v>
      </c>
    </row>
    <row r="273" spans="1:25" s="19" customFormat="1" x14ac:dyDescent="0.25">
      <c r="A273" s="14" t="s">
        <v>433</v>
      </c>
      <c r="B273" s="14" t="s">
        <v>834</v>
      </c>
      <c r="C273" s="14" t="s">
        <v>113</v>
      </c>
      <c r="D273" s="14" t="s">
        <v>114</v>
      </c>
      <c r="E273" s="14" t="str">
        <f>VLOOKUP(A273,[1]INFO_YATIRIM_VARANT!$A$1:$E$402,5,FALSE)</f>
        <v>TRWINFM35916</v>
      </c>
      <c r="F273" s="15">
        <v>45631</v>
      </c>
      <c r="G273" s="15">
        <v>45716</v>
      </c>
      <c r="H273" s="15">
        <v>45716</v>
      </c>
      <c r="I273" s="14" t="s">
        <v>18</v>
      </c>
      <c r="J273" s="8">
        <v>2000000</v>
      </c>
      <c r="K273" s="16">
        <v>0.03</v>
      </c>
      <c r="L273" s="17">
        <v>230</v>
      </c>
      <c r="M273" s="14" t="str">
        <f>VLOOKUP(A273,[1]INFO_YATIRIM_VARANT!$A$1:$M$402,13,FALSE)</f>
        <v>RWMNCE</v>
      </c>
      <c r="N273" s="14" t="s">
        <v>19</v>
      </c>
      <c r="O273" s="14" t="s">
        <v>23</v>
      </c>
      <c r="P273" s="8">
        <v>2000000</v>
      </c>
      <c r="Q273" s="8">
        <v>2000000</v>
      </c>
      <c r="R273" s="8">
        <v>20000</v>
      </c>
      <c r="S273" s="14"/>
      <c r="T273" s="14" t="s">
        <v>115</v>
      </c>
      <c r="U273" s="18">
        <v>45629.592361111114</v>
      </c>
      <c r="V273" s="15">
        <v>45622</v>
      </c>
      <c r="W273" s="9">
        <v>1100000000</v>
      </c>
      <c r="X273" s="15">
        <v>45630</v>
      </c>
      <c r="Y273" s="14" t="s">
        <v>27</v>
      </c>
    </row>
    <row r="274" spans="1:25" s="19" customFormat="1" x14ac:dyDescent="0.25">
      <c r="A274" s="14" t="s">
        <v>434</v>
      </c>
      <c r="B274" s="14" t="s">
        <v>835</v>
      </c>
      <c r="C274" s="14" t="s">
        <v>113</v>
      </c>
      <c r="D274" s="14" t="s">
        <v>114</v>
      </c>
      <c r="E274" s="14" t="str">
        <f>VLOOKUP(A274,[1]INFO_YATIRIM_VARANT!$A$1:$E$402,5,FALSE)</f>
        <v>TRWINFM35924</v>
      </c>
      <c r="F274" s="15">
        <v>45631</v>
      </c>
      <c r="G274" s="15">
        <v>45702</v>
      </c>
      <c r="H274" s="15">
        <v>45702</v>
      </c>
      <c r="I274" s="14" t="s">
        <v>18</v>
      </c>
      <c r="J274" s="8">
        <v>2000000</v>
      </c>
      <c r="K274" s="16">
        <v>0.03</v>
      </c>
      <c r="L274" s="17">
        <v>320</v>
      </c>
      <c r="M274" s="14" t="str">
        <f>VLOOKUP(A274,[1]INFO_YATIRIM_VARANT!$A$1:$M$402,13,FALSE)</f>
        <v>RWMNCE</v>
      </c>
      <c r="N274" s="14" t="s">
        <v>19</v>
      </c>
      <c r="O274" s="14" t="s">
        <v>23</v>
      </c>
      <c r="P274" s="8">
        <v>2000000</v>
      </c>
      <c r="Q274" s="8">
        <v>2000000</v>
      </c>
      <c r="R274" s="8">
        <v>20000</v>
      </c>
      <c r="S274" s="14"/>
      <c r="T274" s="14" t="s">
        <v>115</v>
      </c>
      <c r="U274" s="18">
        <v>45629.592361111114</v>
      </c>
      <c r="V274" s="15">
        <v>45622</v>
      </c>
      <c r="W274" s="9">
        <v>1100000000</v>
      </c>
      <c r="X274" s="15">
        <v>45630</v>
      </c>
      <c r="Y274" s="14" t="s">
        <v>27</v>
      </c>
    </row>
    <row r="275" spans="1:25" s="19" customFormat="1" x14ac:dyDescent="0.25">
      <c r="A275" s="14" t="s">
        <v>435</v>
      </c>
      <c r="B275" s="14" t="s">
        <v>836</v>
      </c>
      <c r="C275" s="14" t="s">
        <v>113</v>
      </c>
      <c r="D275" s="14" t="s">
        <v>114</v>
      </c>
      <c r="E275" s="14" t="str">
        <f>VLOOKUP(A275,[1]INFO_YATIRIM_VARANT!$A$1:$E$402,5,FALSE)</f>
        <v>TRWINFM35932</v>
      </c>
      <c r="F275" s="15">
        <v>45631</v>
      </c>
      <c r="G275" s="15">
        <v>45702</v>
      </c>
      <c r="H275" s="15">
        <v>45702</v>
      </c>
      <c r="I275" s="14" t="s">
        <v>18</v>
      </c>
      <c r="J275" s="8">
        <v>2000000</v>
      </c>
      <c r="K275" s="16">
        <v>0.03</v>
      </c>
      <c r="L275" s="17">
        <v>280</v>
      </c>
      <c r="M275" s="14" t="str">
        <f>VLOOKUP(A275,[1]INFO_YATIRIM_VARANT!$A$1:$M$402,13,FALSE)</f>
        <v>RWMNCE</v>
      </c>
      <c r="N275" s="14" t="s">
        <v>19</v>
      </c>
      <c r="O275" s="14" t="s">
        <v>23</v>
      </c>
      <c r="P275" s="8">
        <v>2000000</v>
      </c>
      <c r="Q275" s="8">
        <v>2000000</v>
      </c>
      <c r="R275" s="8">
        <v>20000</v>
      </c>
      <c r="S275" s="14"/>
      <c r="T275" s="14" t="s">
        <v>115</v>
      </c>
      <c r="U275" s="18">
        <v>45629.592361111114</v>
      </c>
      <c r="V275" s="15">
        <v>45622</v>
      </c>
      <c r="W275" s="9">
        <v>1100000000</v>
      </c>
      <c r="X275" s="15">
        <v>45630</v>
      </c>
      <c r="Y275" s="14" t="s">
        <v>27</v>
      </c>
    </row>
    <row r="276" spans="1:25" s="19" customFormat="1" x14ac:dyDescent="0.25">
      <c r="A276" s="14" t="s">
        <v>436</v>
      </c>
      <c r="B276" s="14" t="s">
        <v>837</v>
      </c>
      <c r="C276" s="14" t="s">
        <v>113</v>
      </c>
      <c r="D276" s="14" t="s">
        <v>114</v>
      </c>
      <c r="E276" s="14" t="str">
        <f>VLOOKUP(A276,[1]INFO_YATIRIM_VARANT!$A$1:$E$402,5,FALSE)</f>
        <v>TRWINFM35940</v>
      </c>
      <c r="F276" s="15">
        <v>45631</v>
      </c>
      <c r="G276" s="15">
        <v>45702</v>
      </c>
      <c r="H276" s="15">
        <v>45702</v>
      </c>
      <c r="I276" s="14" t="s">
        <v>18</v>
      </c>
      <c r="J276" s="8">
        <v>2000000</v>
      </c>
      <c r="K276" s="16">
        <v>0.03</v>
      </c>
      <c r="L276" s="17">
        <v>240</v>
      </c>
      <c r="M276" s="14" t="str">
        <f>VLOOKUP(A276,[1]INFO_YATIRIM_VARANT!$A$1:$M$402,13,FALSE)</f>
        <v>RWMNCE</v>
      </c>
      <c r="N276" s="14" t="s">
        <v>19</v>
      </c>
      <c r="O276" s="14" t="s">
        <v>23</v>
      </c>
      <c r="P276" s="8">
        <v>2000000</v>
      </c>
      <c r="Q276" s="8">
        <v>2000000</v>
      </c>
      <c r="R276" s="8">
        <v>20000</v>
      </c>
      <c r="S276" s="14"/>
      <c r="T276" s="14" t="s">
        <v>115</v>
      </c>
      <c r="U276" s="18">
        <v>45629.592361111114</v>
      </c>
      <c r="V276" s="15">
        <v>45622</v>
      </c>
      <c r="W276" s="9">
        <v>1100000000</v>
      </c>
      <c r="X276" s="15">
        <v>45630</v>
      </c>
      <c r="Y276" s="14" t="s">
        <v>27</v>
      </c>
    </row>
    <row r="277" spans="1:25" s="19" customFormat="1" x14ac:dyDescent="0.25">
      <c r="A277" s="14" t="s">
        <v>437</v>
      </c>
      <c r="B277" s="14" t="s">
        <v>838</v>
      </c>
      <c r="C277" s="14" t="s">
        <v>116</v>
      </c>
      <c r="D277" s="14" t="s">
        <v>114</v>
      </c>
      <c r="E277" s="14" t="str">
        <f>VLOOKUP(A277,[1]INFO_YATIRIM_VARANT!$A$1:$E$402,5,FALSE)</f>
        <v>TRWINFM35957</v>
      </c>
      <c r="F277" s="15">
        <v>45631</v>
      </c>
      <c r="G277" s="15">
        <v>45716</v>
      </c>
      <c r="H277" s="15">
        <v>45716</v>
      </c>
      <c r="I277" s="14" t="s">
        <v>18</v>
      </c>
      <c r="J277" s="8">
        <v>2000000</v>
      </c>
      <c r="K277" s="16">
        <v>0.03</v>
      </c>
      <c r="L277" s="17">
        <v>220</v>
      </c>
      <c r="M277" s="14" t="str">
        <f>VLOOKUP(A277,[1]INFO_YATIRIM_VARANT!$A$1:$M$402,13,FALSE)</f>
        <v>RWMNPE</v>
      </c>
      <c r="N277" s="14" t="s">
        <v>19</v>
      </c>
      <c r="O277" s="14" t="s">
        <v>24</v>
      </c>
      <c r="P277" s="8">
        <v>2000000</v>
      </c>
      <c r="Q277" s="8">
        <v>2000000</v>
      </c>
      <c r="R277" s="8">
        <v>20000</v>
      </c>
      <c r="S277" s="14"/>
      <c r="T277" s="14" t="s">
        <v>115</v>
      </c>
      <c r="U277" s="18">
        <v>45629.592361111114</v>
      </c>
      <c r="V277" s="15">
        <v>45622</v>
      </c>
      <c r="W277" s="9">
        <v>1100000000</v>
      </c>
      <c r="X277" s="15">
        <v>45630</v>
      </c>
      <c r="Y277" s="14" t="s">
        <v>27</v>
      </c>
    </row>
    <row r="278" spans="1:25" s="19" customFormat="1" x14ac:dyDescent="0.25">
      <c r="A278" s="14" t="s">
        <v>438</v>
      </c>
      <c r="B278" s="14" t="s">
        <v>839</v>
      </c>
      <c r="C278" s="14" t="s">
        <v>116</v>
      </c>
      <c r="D278" s="14" t="s">
        <v>114</v>
      </c>
      <c r="E278" s="14" t="str">
        <f>VLOOKUP(A278,[1]INFO_YATIRIM_VARANT!$A$1:$E$402,5,FALSE)</f>
        <v>TRWINFM35965</v>
      </c>
      <c r="F278" s="15">
        <v>45631</v>
      </c>
      <c r="G278" s="15">
        <v>45716</v>
      </c>
      <c r="H278" s="15">
        <v>45716</v>
      </c>
      <c r="I278" s="14" t="s">
        <v>18</v>
      </c>
      <c r="J278" s="8">
        <v>2000000</v>
      </c>
      <c r="K278" s="16">
        <v>0.03</v>
      </c>
      <c r="L278" s="17">
        <v>210</v>
      </c>
      <c r="M278" s="14" t="str">
        <f>VLOOKUP(A278,[1]INFO_YATIRIM_VARANT!$A$1:$M$402,13,FALSE)</f>
        <v>RWMNPE</v>
      </c>
      <c r="N278" s="14" t="s">
        <v>19</v>
      </c>
      <c r="O278" s="14" t="s">
        <v>24</v>
      </c>
      <c r="P278" s="8">
        <v>2000000</v>
      </c>
      <c r="Q278" s="8">
        <v>2000000</v>
      </c>
      <c r="R278" s="8">
        <v>20000</v>
      </c>
      <c r="S278" s="14"/>
      <c r="T278" s="14" t="s">
        <v>115</v>
      </c>
      <c r="U278" s="18">
        <v>45629.592361111114</v>
      </c>
      <c r="V278" s="15">
        <v>45622</v>
      </c>
      <c r="W278" s="9">
        <v>1100000000</v>
      </c>
      <c r="X278" s="15">
        <v>45630</v>
      </c>
      <c r="Y278" s="14" t="s">
        <v>27</v>
      </c>
    </row>
    <row r="279" spans="1:25" s="19" customFormat="1" x14ac:dyDescent="0.25">
      <c r="A279" s="14" t="s">
        <v>439</v>
      </c>
      <c r="B279" s="14" t="s">
        <v>840</v>
      </c>
      <c r="C279" s="14" t="s">
        <v>116</v>
      </c>
      <c r="D279" s="14" t="s">
        <v>114</v>
      </c>
      <c r="E279" s="14" t="str">
        <f>VLOOKUP(A279,[1]INFO_YATIRIM_VARANT!$A$1:$E$402,5,FALSE)</f>
        <v>TRWINFM35973</v>
      </c>
      <c r="F279" s="15">
        <v>45631</v>
      </c>
      <c r="G279" s="15">
        <v>45716</v>
      </c>
      <c r="H279" s="15">
        <v>45716</v>
      </c>
      <c r="I279" s="14" t="s">
        <v>18</v>
      </c>
      <c r="J279" s="8">
        <v>2000000</v>
      </c>
      <c r="K279" s="16">
        <v>0.03</v>
      </c>
      <c r="L279" s="17">
        <v>185</v>
      </c>
      <c r="M279" s="14" t="str">
        <f>VLOOKUP(A279,[1]INFO_YATIRIM_VARANT!$A$1:$M$402,13,FALSE)</f>
        <v>RWMNPE</v>
      </c>
      <c r="N279" s="14" t="s">
        <v>19</v>
      </c>
      <c r="O279" s="14" t="s">
        <v>24</v>
      </c>
      <c r="P279" s="8">
        <v>2000000</v>
      </c>
      <c r="Q279" s="8">
        <v>2000000</v>
      </c>
      <c r="R279" s="8">
        <v>20000</v>
      </c>
      <c r="S279" s="14"/>
      <c r="T279" s="14" t="s">
        <v>115</v>
      </c>
      <c r="U279" s="18">
        <v>45629.592361111114</v>
      </c>
      <c r="V279" s="15">
        <v>45622</v>
      </c>
      <c r="W279" s="9">
        <v>1100000000</v>
      </c>
      <c r="X279" s="15">
        <v>45630</v>
      </c>
      <c r="Y279" s="14" t="s">
        <v>27</v>
      </c>
    </row>
    <row r="280" spans="1:25" s="19" customFormat="1" x14ac:dyDescent="0.25">
      <c r="A280" s="14" t="s">
        <v>440</v>
      </c>
      <c r="B280" s="14" t="s">
        <v>841</v>
      </c>
      <c r="C280" s="14" t="s">
        <v>116</v>
      </c>
      <c r="D280" s="14" t="s">
        <v>114</v>
      </c>
      <c r="E280" s="14" t="str">
        <f>VLOOKUP(A280,[1]INFO_YATIRIM_VARANT!$A$1:$E$402,5,FALSE)</f>
        <v>TRWINFM35981</v>
      </c>
      <c r="F280" s="15">
        <v>45631</v>
      </c>
      <c r="G280" s="15">
        <v>45716</v>
      </c>
      <c r="H280" s="15">
        <v>45716</v>
      </c>
      <c r="I280" s="14" t="s">
        <v>18</v>
      </c>
      <c r="J280" s="8">
        <v>2000000</v>
      </c>
      <c r="K280" s="16">
        <v>0.03</v>
      </c>
      <c r="L280" s="17">
        <v>165</v>
      </c>
      <c r="M280" s="14" t="str">
        <f>VLOOKUP(A280,[1]INFO_YATIRIM_VARANT!$A$1:$M$402,13,FALSE)</f>
        <v>RWMNPE</v>
      </c>
      <c r="N280" s="14" t="s">
        <v>19</v>
      </c>
      <c r="O280" s="14" t="s">
        <v>24</v>
      </c>
      <c r="P280" s="8">
        <v>2000000</v>
      </c>
      <c r="Q280" s="8">
        <v>2000000</v>
      </c>
      <c r="R280" s="8">
        <v>20000</v>
      </c>
      <c r="S280" s="14"/>
      <c r="T280" s="14" t="s">
        <v>115</v>
      </c>
      <c r="U280" s="18">
        <v>45629.592361111114</v>
      </c>
      <c r="V280" s="15">
        <v>45622</v>
      </c>
      <c r="W280" s="9">
        <v>1100000000</v>
      </c>
      <c r="X280" s="15">
        <v>45630</v>
      </c>
      <c r="Y280" s="14" t="s">
        <v>27</v>
      </c>
    </row>
    <row r="281" spans="1:25" s="19" customFormat="1" x14ac:dyDescent="0.25">
      <c r="A281" s="14" t="s">
        <v>441</v>
      </c>
      <c r="B281" s="14" t="s">
        <v>842</v>
      </c>
      <c r="C281" s="14" t="s">
        <v>116</v>
      </c>
      <c r="D281" s="14" t="s">
        <v>114</v>
      </c>
      <c r="E281" s="14" t="str">
        <f>VLOOKUP(A281,[1]INFO_YATIRIM_VARANT!$A$1:$E$402,5,FALSE)</f>
        <v>TRWINFM35999</v>
      </c>
      <c r="F281" s="15">
        <v>45631</v>
      </c>
      <c r="G281" s="15">
        <v>45702</v>
      </c>
      <c r="H281" s="15">
        <v>45702</v>
      </c>
      <c r="I281" s="14" t="s">
        <v>18</v>
      </c>
      <c r="J281" s="8">
        <v>2000000</v>
      </c>
      <c r="K281" s="16">
        <v>0.03</v>
      </c>
      <c r="L281" s="17">
        <v>200</v>
      </c>
      <c r="M281" s="14" t="str">
        <f>VLOOKUP(A281,[1]INFO_YATIRIM_VARANT!$A$1:$M$402,13,FALSE)</f>
        <v>RWMNPE</v>
      </c>
      <c r="N281" s="14" t="s">
        <v>19</v>
      </c>
      <c r="O281" s="14" t="s">
        <v>24</v>
      </c>
      <c r="P281" s="8">
        <v>2000000</v>
      </c>
      <c r="Q281" s="8">
        <v>2000000</v>
      </c>
      <c r="R281" s="8">
        <v>20000</v>
      </c>
      <c r="S281" s="14"/>
      <c r="T281" s="14" t="s">
        <v>115</v>
      </c>
      <c r="U281" s="18">
        <v>45629.592361111114</v>
      </c>
      <c r="V281" s="15">
        <v>45622</v>
      </c>
      <c r="W281" s="9">
        <v>1100000000</v>
      </c>
      <c r="X281" s="15">
        <v>45630</v>
      </c>
      <c r="Y281" s="14" t="s">
        <v>27</v>
      </c>
    </row>
    <row r="282" spans="1:25" s="19" customFormat="1" x14ac:dyDescent="0.25">
      <c r="A282" s="14" t="s">
        <v>442</v>
      </c>
      <c r="B282" s="14" t="s">
        <v>843</v>
      </c>
      <c r="C282" s="14" t="s">
        <v>116</v>
      </c>
      <c r="D282" s="14" t="s">
        <v>114</v>
      </c>
      <c r="E282" s="14" t="str">
        <f>VLOOKUP(A282,[1]INFO_YATIRIM_VARANT!$A$1:$E$402,5,FALSE)</f>
        <v>TRWINFM36005</v>
      </c>
      <c r="F282" s="15">
        <v>45631</v>
      </c>
      <c r="G282" s="15">
        <v>45702</v>
      </c>
      <c r="H282" s="15">
        <v>45702</v>
      </c>
      <c r="I282" s="14" t="s">
        <v>18</v>
      </c>
      <c r="J282" s="8">
        <v>2000000</v>
      </c>
      <c r="K282" s="16">
        <v>0.03</v>
      </c>
      <c r="L282" s="17">
        <v>175</v>
      </c>
      <c r="M282" s="14" t="str">
        <f>VLOOKUP(A282,[1]INFO_YATIRIM_VARANT!$A$1:$M$402,13,FALSE)</f>
        <v>RWMNPE</v>
      </c>
      <c r="N282" s="14" t="s">
        <v>19</v>
      </c>
      <c r="O282" s="14" t="s">
        <v>24</v>
      </c>
      <c r="P282" s="8">
        <v>2000000</v>
      </c>
      <c r="Q282" s="8">
        <v>2000000</v>
      </c>
      <c r="R282" s="8">
        <v>20000</v>
      </c>
      <c r="S282" s="14"/>
      <c r="T282" s="14" t="s">
        <v>115</v>
      </c>
      <c r="U282" s="18">
        <v>45629.592361111114</v>
      </c>
      <c r="V282" s="15">
        <v>45622</v>
      </c>
      <c r="W282" s="9">
        <v>1100000000</v>
      </c>
      <c r="X282" s="15">
        <v>45630</v>
      </c>
      <c r="Y282" s="14" t="s">
        <v>27</v>
      </c>
    </row>
    <row r="283" spans="1:25" s="19" customFormat="1" x14ac:dyDescent="0.25">
      <c r="A283" s="14" t="s">
        <v>443</v>
      </c>
      <c r="B283" s="14" t="s">
        <v>844</v>
      </c>
      <c r="C283" s="14" t="s">
        <v>117</v>
      </c>
      <c r="D283" s="14" t="s">
        <v>118</v>
      </c>
      <c r="E283" s="14" t="str">
        <f>VLOOKUP(A283,[1]INFO_YATIRIM_VARANT!$A$1:$E$402,5,FALSE)</f>
        <v>TRWINFM36013</v>
      </c>
      <c r="F283" s="15">
        <v>45631</v>
      </c>
      <c r="G283" s="15">
        <v>45716</v>
      </c>
      <c r="H283" s="15">
        <v>45716</v>
      </c>
      <c r="I283" s="14" t="s">
        <v>18</v>
      </c>
      <c r="J283" s="8">
        <v>2000000</v>
      </c>
      <c r="K283" s="16">
        <v>0.05</v>
      </c>
      <c r="L283" s="17">
        <v>140</v>
      </c>
      <c r="M283" s="14" t="str">
        <f>VLOOKUP(A283,[1]INFO_YATIRIM_VARANT!$A$1:$M$402,13,FALSE)</f>
        <v>RWMNCE</v>
      </c>
      <c r="N283" s="14" t="s">
        <v>19</v>
      </c>
      <c r="O283" s="14" t="s">
        <v>23</v>
      </c>
      <c r="P283" s="8">
        <v>2000000</v>
      </c>
      <c r="Q283" s="8">
        <v>2000000</v>
      </c>
      <c r="R283" s="8">
        <v>20000</v>
      </c>
      <c r="S283" s="14"/>
      <c r="T283" s="14" t="s">
        <v>119</v>
      </c>
      <c r="U283" s="18">
        <v>45629.592361111114</v>
      </c>
      <c r="V283" s="15">
        <v>45622</v>
      </c>
      <c r="W283" s="9">
        <v>1100000000</v>
      </c>
      <c r="X283" s="15">
        <v>45630</v>
      </c>
      <c r="Y283" s="14" t="s">
        <v>27</v>
      </c>
    </row>
    <row r="284" spans="1:25" s="19" customFormat="1" x14ac:dyDescent="0.25">
      <c r="A284" s="14" t="s">
        <v>444</v>
      </c>
      <c r="B284" s="14" t="s">
        <v>845</v>
      </c>
      <c r="C284" s="14" t="s">
        <v>117</v>
      </c>
      <c r="D284" s="14" t="s">
        <v>118</v>
      </c>
      <c r="E284" s="14" t="str">
        <f>VLOOKUP(A284,[1]INFO_YATIRIM_VARANT!$A$1:$E$402,5,FALSE)</f>
        <v>TRWINFM36021</v>
      </c>
      <c r="F284" s="15">
        <v>45631</v>
      </c>
      <c r="G284" s="15">
        <v>45716</v>
      </c>
      <c r="H284" s="15">
        <v>45716</v>
      </c>
      <c r="I284" s="14" t="s">
        <v>18</v>
      </c>
      <c r="J284" s="8">
        <v>2000000</v>
      </c>
      <c r="K284" s="16">
        <v>0.05</v>
      </c>
      <c r="L284" s="17">
        <v>125</v>
      </c>
      <c r="M284" s="14" t="str">
        <f>VLOOKUP(A284,[1]INFO_YATIRIM_VARANT!$A$1:$M$402,13,FALSE)</f>
        <v>RWMNCE</v>
      </c>
      <c r="N284" s="14" t="s">
        <v>19</v>
      </c>
      <c r="O284" s="14" t="s">
        <v>23</v>
      </c>
      <c r="P284" s="8">
        <v>2000000</v>
      </c>
      <c r="Q284" s="8">
        <v>2000000</v>
      </c>
      <c r="R284" s="8">
        <v>20000</v>
      </c>
      <c r="S284" s="14"/>
      <c r="T284" s="14" t="s">
        <v>119</v>
      </c>
      <c r="U284" s="18">
        <v>45629.592361111114</v>
      </c>
      <c r="V284" s="15">
        <v>45622</v>
      </c>
      <c r="W284" s="9">
        <v>1100000000</v>
      </c>
      <c r="X284" s="15">
        <v>45630</v>
      </c>
      <c r="Y284" s="14" t="s">
        <v>27</v>
      </c>
    </row>
    <row r="285" spans="1:25" s="19" customFormat="1" x14ac:dyDescent="0.25">
      <c r="A285" s="14" t="s">
        <v>445</v>
      </c>
      <c r="B285" s="14" t="s">
        <v>846</v>
      </c>
      <c r="C285" s="14" t="s">
        <v>117</v>
      </c>
      <c r="D285" s="14" t="s">
        <v>118</v>
      </c>
      <c r="E285" s="14" t="str">
        <f>VLOOKUP(A285,[1]INFO_YATIRIM_VARANT!$A$1:$E$402,5,FALSE)</f>
        <v>TRWINFM36039</v>
      </c>
      <c r="F285" s="15">
        <v>45631</v>
      </c>
      <c r="G285" s="15">
        <v>45716</v>
      </c>
      <c r="H285" s="15">
        <v>45716</v>
      </c>
      <c r="I285" s="14" t="s">
        <v>18</v>
      </c>
      <c r="J285" s="8">
        <v>2000000</v>
      </c>
      <c r="K285" s="16">
        <v>0.05</v>
      </c>
      <c r="L285" s="17">
        <v>115</v>
      </c>
      <c r="M285" s="14" t="str">
        <f>VLOOKUP(A285,[1]INFO_YATIRIM_VARANT!$A$1:$M$402,13,FALSE)</f>
        <v>RWMNCE</v>
      </c>
      <c r="N285" s="14" t="s">
        <v>19</v>
      </c>
      <c r="O285" s="14" t="s">
        <v>23</v>
      </c>
      <c r="P285" s="8">
        <v>2000000</v>
      </c>
      <c r="Q285" s="8">
        <v>2000000</v>
      </c>
      <c r="R285" s="8">
        <v>20000</v>
      </c>
      <c r="S285" s="14"/>
      <c r="T285" s="14" t="s">
        <v>119</v>
      </c>
      <c r="U285" s="18">
        <v>45629.592361111114</v>
      </c>
      <c r="V285" s="15">
        <v>45622</v>
      </c>
      <c r="W285" s="9">
        <v>1100000000</v>
      </c>
      <c r="X285" s="15">
        <v>45630</v>
      </c>
      <c r="Y285" s="14" t="s">
        <v>27</v>
      </c>
    </row>
    <row r="286" spans="1:25" s="19" customFormat="1" x14ac:dyDescent="0.25">
      <c r="A286" s="14" t="s">
        <v>446</v>
      </c>
      <c r="B286" s="14" t="s">
        <v>847</v>
      </c>
      <c r="C286" s="14" t="s">
        <v>117</v>
      </c>
      <c r="D286" s="14" t="s">
        <v>118</v>
      </c>
      <c r="E286" s="14" t="str">
        <f>VLOOKUP(A286,[1]INFO_YATIRIM_VARANT!$A$1:$E$402,5,FALSE)</f>
        <v>TRWINFM36047</v>
      </c>
      <c r="F286" s="15">
        <v>45631</v>
      </c>
      <c r="G286" s="15">
        <v>45716</v>
      </c>
      <c r="H286" s="15">
        <v>45716</v>
      </c>
      <c r="I286" s="14" t="s">
        <v>18</v>
      </c>
      <c r="J286" s="8">
        <v>2000000</v>
      </c>
      <c r="K286" s="16">
        <v>0.05</v>
      </c>
      <c r="L286" s="17">
        <v>94</v>
      </c>
      <c r="M286" s="14" t="str">
        <f>VLOOKUP(A286,[1]INFO_YATIRIM_VARANT!$A$1:$M$402,13,FALSE)</f>
        <v>RWMNCE</v>
      </c>
      <c r="N286" s="14" t="s">
        <v>19</v>
      </c>
      <c r="O286" s="14" t="s">
        <v>23</v>
      </c>
      <c r="P286" s="8">
        <v>2000000</v>
      </c>
      <c r="Q286" s="8">
        <v>2000000</v>
      </c>
      <c r="R286" s="8">
        <v>20000</v>
      </c>
      <c r="S286" s="14"/>
      <c r="T286" s="14" t="s">
        <v>119</v>
      </c>
      <c r="U286" s="18">
        <v>45629.592361111114</v>
      </c>
      <c r="V286" s="15">
        <v>45622</v>
      </c>
      <c r="W286" s="9">
        <v>1100000000</v>
      </c>
      <c r="X286" s="15">
        <v>45630</v>
      </c>
      <c r="Y286" s="14" t="s">
        <v>27</v>
      </c>
    </row>
    <row r="287" spans="1:25" s="19" customFormat="1" x14ac:dyDescent="0.25">
      <c r="A287" s="14" t="s">
        <v>447</v>
      </c>
      <c r="B287" s="14" t="s">
        <v>848</v>
      </c>
      <c r="C287" s="14" t="s">
        <v>117</v>
      </c>
      <c r="D287" s="14" t="s">
        <v>118</v>
      </c>
      <c r="E287" s="14" t="str">
        <f>VLOOKUP(A287,[1]INFO_YATIRIM_VARANT!$A$1:$E$402,5,FALSE)</f>
        <v>TRWINFM36054</v>
      </c>
      <c r="F287" s="15">
        <v>45631</v>
      </c>
      <c r="G287" s="15">
        <v>45716</v>
      </c>
      <c r="H287" s="15">
        <v>45716</v>
      </c>
      <c r="I287" s="14" t="s">
        <v>18</v>
      </c>
      <c r="J287" s="8">
        <v>2000000</v>
      </c>
      <c r="K287" s="16">
        <v>0.05</v>
      </c>
      <c r="L287" s="17">
        <v>90</v>
      </c>
      <c r="M287" s="14" t="str">
        <f>VLOOKUP(A287,[1]INFO_YATIRIM_VARANT!$A$1:$M$402,13,FALSE)</f>
        <v>RWMNCE</v>
      </c>
      <c r="N287" s="14" t="s">
        <v>19</v>
      </c>
      <c r="O287" s="14" t="s">
        <v>23</v>
      </c>
      <c r="P287" s="8">
        <v>2000000</v>
      </c>
      <c r="Q287" s="8">
        <v>2000000</v>
      </c>
      <c r="R287" s="8">
        <v>20000</v>
      </c>
      <c r="S287" s="14"/>
      <c r="T287" s="14" t="s">
        <v>119</v>
      </c>
      <c r="U287" s="18">
        <v>45629.592361111114</v>
      </c>
      <c r="V287" s="15">
        <v>45622</v>
      </c>
      <c r="W287" s="9">
        <v>1100000000</v>
      </c>
      <c r="X287" s="15">
        <v>45630</v>
      </c>
      <c r="Y287" s="14" t="s">
        <v>27</v>
      </c>
    </row>
    <row r="288" spans="1:25" s="19" customFormat="1" x14ac:dyDescent="0.25">
      <c r="A288" s="14" t="s">
        <v>448</v>
      </c>
      <c r="B288" s="14" t="s">
        <v>849</v>
      </c>
      <c r="C288" s="14" t="s">
        <v>120</v>
      </c>
      <c r="D288" s="14" t="s">
        <v>118</v>
      </c>
      <c r="E288" s="14" t="str">
        <f>VLOOKUP(A288,[1]INFO_YATIRIM_VARANT!$A$1:$E$402,5,FALSE)</f>
        <v>TRWINFM36062</v>
      </c>
      <c r="F288" s="15">
        <v>45631</v>
      </c>
      <c r="G288" s="15">
        <v>45716</v>
      </c>
      <c r="H288" s="15">
        <v>45716</v>
      </c>
      <c r="I288" s="14" t="s">
        <v>18</v>
      </c>
      <c r="J288" s="8">
        <v>2000000</v>
      </c>
      <c r="K288" s="16">
        <v>0.05</v>
      </c>
      <c r="L288" s="17">
        <v>95</v>
      </c>
      <c r="M288" s="14" t="str">
        <f>VLOOKUP(A288,[1]INFO_YATIRIM_VARANT!$A$1:$M$402,13,FALSE)</f>
        <v>RWMNPE</v>
      </c>
      <c r="N288" s="14" t="s">
        <v>19</v>
      </c>
      <c r="O288" s="14" t="s">
        <v>24</v>
      </c>
      <c r="P288" s="8">
        <v>2000000</v>
      </c>
      <c r="Q288" s="8">
        <v>2000000</v>
      </c>
      <c r="R288" s="8">
        <v>20000</v>
      </c>
      <c r="S288" s="14"/>
      <c r="T288" s="14" t="s">
        <v>119</v>
      </c>
      <c r="U288" s="18">
        <v>45629.592361111114</v>
      </c>
      <c r="V288" s="15">
        <v>45622</v>
      </c>
      <c r="W288" s="9">
        <v>1100000000</v>
      </c>
      <c r="X288" s="15">
        <v>45630</v>
      </c>
      <c r="Y288" s="14" t="s">
        <v>27</v>
      </c>
    </row>
    <row r="289" spans="1:25" s="19" customFormat="1" x14ac:dyDescent="0.25">
      <c r="A289" s="14" t="s">
        <v>449</v>
      </c>
      <c r="B289" s="14" t="s">
        <v>850</v>
      </c>
      <c r="C289" s="14" t="s">
        <v>120</v>
      </c>
      <c r="D289" s="14" t="s">
        <v>118</v>
      </c>
      <c r="E289" s="14" t="str">
        <f>VLOOKUP(A289,[1]INFO_YATIRIM_VARANT!$A$1:$E$402,5,FALSE)</f>
        <v>TRWINFM36070</v>
      </c>
      <c r="F289" s="15">
        <v>45631</v>
      </c>
      <c r="G289" s="15">
        <v>45716</v>
      </c>
      <c r="H289" s="15">
        <v>45716</v>
      </c>
      <c r="I289" s="14" t="s">
        <v>18</v>
      </c>
      <c r="J289" s="8">
        <v>2000000</v>
      </c>
      <c r="K289" s="16">
        <v>0.05</v>
      </c>
      <c r="L289" s="17">
        <v>89</v>
      </c>
      <c r="M289" s="14" t="str">
        <f>VLOOKUP(A289,[1]INFO_YATIRIM_VARANT!$A$1:$M$402,13,FALSE)</f>
        <v>RWMNPE</v>
      </c>
      <c r="N289" s="14" t="s">
        <v>19</v>
      </c>
      <c r="O289" s="14" t="s">
        <v>24</v>
      </c>
      <c r="P289" s="8">
        <v>2000000</v>
      </c>
      <c r="Q289" s="8">
        <v>2000000</v>
      </c>
      <c r="R289" s="8">
        <v>20000</v>
      </c>
      <c r="S289" s="14"/>
      <c r="T289" s="14" t="s">
        <v>119</v>
      </c>
      <c r="U289" s="18">
        <v>45629.592361111114</v>
      </c>
      <c r="V289" s="15">
        <v>45622</v>
      </c>
      <c r="W289" s="9">
        <v>1100000000</v>
      </c>
      <c r="X289" s="15">
        <v>45630</v>
      </c>
      <c r="Y289" s="14" t="s">
        <v>27</v>
      </c>
    </row>
    <row r="290" spans="1:25" s="19" customFormat="1" x14ac:dyDescent="0.25">
      <c r="A290" s="14" t="s">
        <v>450</v>
      </c>
      <c r="B290" s="14" t="s">
        <v>851</v>
      </c>
      <c r="C290" s="14" t="s">
        <v>120</v>
      </c>
      <c r="D290" s="14" t="s">
        <v>118</v>
      </c>
      <c r="E290" s="14" t="str">
        <f>VLOOKUP(A290,[1]INFO_YATIRIM_VARANT!$A$1:$E$402,5,FALSE)</f>
        <v>TRWINFM36088</v>
      </c>
      <c r="F290" s="15">
        <v>45631</v>
      </c>
      <c r="G290" s="15">
        <v>45716</v>
      </c>
      <c r="H290" s="15">
        <v>45716</v>
      </c>
      <c r="I290" s="14" t="s">
        <v>18</v>
      </c>
      <c r="J290" s="8">
        <v>2000000</v>
      </c>
      <c r="K290" s="16">
        <v>0.05</v>
      </c>
      <c r="L290" s="17">
        <v>80</v>
      </c>
      <c r="M290" s="14" t="str">
        <f>VLOOKUP(A290,[1]INFO_YATIRIM_VARANT!$A$1:$M$402,13,FALSE)</f>
        <v>RWMNPE</v>
      </c>
      <c r="N290" s="14" t="s">
        <v>19</v>
      </c>
      <c r="O290" s="14" t="s">
        <v>24</v>
      </c>
      <c r="P290" s="8">
        <v>2000000</v>
      </c>
      <c r="Q290" s="8">
        <v>2000000</v>
      </c>
      <c r="R290" s="8">
        <v>20000</v>
      </c>
      <c r="S290" s="14"/>
      <c r="T290" s="14" t="s">
        <v>119</v>
      </c>
      <c r="U290" s="18">
        <v>45629.592361111114</v>
      </c>
      <c r="V290" s="15">
        <v>45622</v>
      </c>
      <c r="W290" s="9">
        <v>1100000000</v>
      </c>
      <c r="X290" s="15">
        <v>45630</v>
      </c>
      <c r="Y290" s="14" t="s">
        <v>27</v>
      </c>
    </row>
    <row r="291" spans="1:25" s="19" customFormat="1" x14ac:dyDescent="0.25">
      <c r="A291" s="14" t="s">
        <v>451</v>
      </c>
      <c r="B291" s="14" t="s">
        <v>852</v>
      </c>
      <c r="C291" s="14" t="s">
        <v>120</v>
      </c>
      <c r="D291" s="14" t="s">
        <v>118</v>
      </c>
      <c r="E291" s="14" t="str">
        <f>VLOOKUP(A291,[1]INFO_YATIRIM_VARANT!$A$1:$E$402,5,FALSE)</f>
        <v>TRWINFM36096</v>
      </c>
      <c r="F291" s="15">
        <v>45631</v>
      </c>
      <c r="G291" s="15">
        <v>45716</v>
      </c>
      <c r="H291" s="15">
        <v>45716</v>
      </c>
      <c r="I291" s="14" t="s">
        <v>18</v>
      </c>
      <c r="J291" s="8">
        <v>2000000</v>
      </c>
      <c r="K291" s="16">
        <v>0.05</v>
      </c>
      <c r="L291" s="17">
        <v>70</v>
      </c>
      <c r="M291" s="14" t="str">
        <f>VLOOKUP(A291,[1]INFO_YATIRIM_VARANT!$A$1:$M$402,13,FALSE)</f>
        <v>RWMNPE</v>
      </c>
      <c r="N291" s="14" t="s">
        <v>19</v>
      </c>
      <c r="O291" s="14" t="s">
        <v>24</v>
      </c>
      <c r="P291" s="8">
        <v>2000000</v>
      </c>
      <c r="Q291" s="8">
        <v>2000000</v>
      </c>
      <c r="R291" s="8">
        <v>20000</v>
      </c>
      <c r="S291" s="14"/>
      <c r="T291" s="14" t="s">
        <v>119</v>
      </c>
      <c r="U291" s="18">
        <v>45629.592361111114</v>
      </c>
      <c r="V291" s="15">
        <v>45622</v>
      </c>
      <c r="W291" s="9">
        <v>1100000000</v>
      </c>
      <c r="X291" s="15">
        <v>45630</v>
      </c>
      <c r="Y291" s="14" t="s">
        <v>27</v>
      </c>
    </row>
    <row r="292" spans="1:25" s="19" customFormat="1" x14ac:dyDescent="0.25">
      <c r="A292" s="14" t="s">
        <v>452</v>
      </c>
      <c r="B292" s="14" t="s">
        <v>853</v>
      </c>
      <c r="C292" s="14" t="s">
        <v>121</v>
      </c>
      <c r="D292" s="14" t="s">
        <v>122</v>
      </c>
      <c r="E292" s="14" t="str">
        <f>VLOOKUP(A292,[1]INFO_YATIRIM_VARANT!$A$1:$E$402,5,FALSE)</f>
        <v>TRWINFM36104</v>
      </c>
      <c r="F292" s="15">
        <v>45631</v>
      </c>
      <c r="G292" s="15">
        <v>45716</v>
      </c>
      <c r="H292" s="15">
        <v>45716</v>
      </c>
      <c r="I292" s="14" t="s">
        <v>18</v>
      </c>
      <c r="J292" s="8">
        <v>2000000</v>
      </c>
      <c r="K292" s="16">
        <v>0.2</v>
      </c>
      <c r="L292" s="17">
        <v>65</v>
      </c>
      <c r="M292" s="14" t="str">
        <f>VLOOKUP(A292,[1]INFO_YATIRIM_VARANT!$A$1:$M$402,13,FALSE)</f>
        <v>RWMNCE</v>
      </c>
      <c r="N292" s="14" t="s">
        <v>19</v>
      </c>
      <c r="O292" s="14" t="s">
        <v>23</v>
      </c>
      <c r="P292" s="8">
        <v>2000000</v>
      </c>
      <c r="Q292" s="8">
        <v>2000000</v>
      </c>
      <c r="R292" s="8">
        <v>20000</v>
      </c>
      <c r="S292" s="14"/>
      <c r="T292" s="14" t="s">
        <v>123</v>
      </c>
      <c r="U292" s="18">
        <v>45629.592361111114</v>
      </c>
      <c r="V292" s="15">
        <v>45622</v>
      </c>
      <c r="W292" s="9">
        <v>1100000000</v>
      </c>
      <c r="X292" s="15">
        <v>45630</v>
      </c>
      <c r="Y292" s="14" t="s">
        <v>27</v>
      </c>
    </row>
    <row r="293" spans="1:25" s="19" customFormat="1" x14ac:dyDescent="0.25">
      <c r="A293" s="14" t="s">
        <v>453</v>
      </c>
      <c r="B293" s="14" t="s">
        <v>854</v>
      </c>
      <c r="C293" s="14" t="s">
        <v>121</v>
      </c>
      <c r="D293" s="14" t="s">
        <v>122</v>
      </c>
      <c r="E293" s="14" t="str">
        <f>VLOOKUP(A293,[1]INFO_YATIRIM_VARANT!$A$1:$E$402,5,FALSE)</f>
        <v>TRWINFM36112</v>
      </c>
      <c r="F293" s="15">
        <v>45631</v>
      </c>
      <c r="G293" s="15">
        <v>45716</v>
      </c>
      <c r="H293" s="15">
        <v>45716</v>
      </c>
      <c r="I293" s="14" t="s">
        <v>18</v>
      </c>
      <c r="J293" s="8">
        <v>2000000</v>
      </c>
      <c r="K293" s="16">
        <v>0.2</v>
      </c>
      <c r="L293" s="17">
        <v>60</v>
      </c>
      <c r="M293" s="14" t="str">
        <f>VLOOKUP(A293,[1]INFO_YATIRIM_VARANT!$A$1:$M$402,13,FALSE)</f>
        <v>RWMNCE</v>
      </c>
      <c r="N293" s="14" t="s">
        <v>19</v>
      </c>
      <c r="O293" s="14" t="s">
        <v>23</v>
      </c>
      <c r="P293" s="8">
        <v>2000000</v>
      </c>
      <c r="Q293" s="8">
        <v>2000000</v>
      </c>
      <c r="R293" s="8">
        <v>20000</v>
      </c>
      <c r="S293" s="14"/>
      <c r="T293" s="14" t="s">
        <v>123</v>
      </c>
      <c r="U293" s="18">
        <v>45629.592361111114</v>
      </c>
      <c r="V293" s="15">
        <v>45622</v>
      </c>
      <c r="W293" s="9">
        <v>1100000000</v>
      </c>
      <c r="X293" s="15">
        <v>45630</v>
      </c>
      <c r="Y293" s="14" t="s">
        <v>27</v>
      </c>
    </row>
    <row r="294" spans="1:25" s="19" customFormat="1" x14ac:dyDescent="0.25">
      <c r="A294" s="14" t="s">
        <v>454</v>
      </c>
      <c r="B294" s="14" t="s">
        <v>855</v>
      </c>
      <c r="C294" s="14" t="s">
        <v>121</v>
      </c>
      <c r="D294" s="14" t="s">
        <v>122</v>
      </c>
      <c r="E294" s="14" t="str">
        <f>VLOOKUP(A294,[1]INFO_YATIRIM_VARANT!$A$1:$E$402,5,FALSE)</f>
        <v>TRWINFM36120</v>
      </c>
      <c r="F294" s="15">
        <v>45631</v>
      </c>
      <c r="G294" s="15">
        <v>45716</v>
      </c>
      <c r="H294" s="15">
        <v>45716</v>
      </c>
      <c r="I294" s="14" t="s">
        <v>18</v>
      </c>
      <c r="J294" s="8">
        <v>2000000</v>
      </c>
      <c r="K294" s="16">
        <v>0.2</v>
      </c>
      <c r="L294" s="17">
        <v>52</v>
      </c>
      <c r="M294" s="14" t="str">
        <f>VLOOKUP(A294,[1]INFO_YATIRIM_VARANT!$A$1:$M$402,13,FALSE)</f>
        <v>RWMNCE</v>
      </c>
      <c r="N294" s="14" t="s">
        <v>19</v>
      </c>
      <c r="O294" s="14" t="s">
        <v>23</v>
      </c>
      <c r="P294" s="8">
        <v>2000000</v>
      </c>
      <c r="Q294" s="8">
        <v>2000000</v>
      </c>
      <c r="R294" s="8">
        <v>20000</v>
      </c>
      <c r="S294" s="14"/>
      <c r="T294" s="14" t="s">
        <v>123</v>
      </c>
      <c r="U294" s="18">
        <v>45629.592361111114</v>
      </c>
      <c r="V294" s="15">
        <v>45622</v>
      </c>
      <c r="W294" s="9">
        <v>1100000000</v>
      </c>
      <c r="X294" s="15">
        <v>45630</v>
      </c>
      <c r="Y294" s="14" t="s">
        <v>27</v>
      </c>
    </row>
    <row r="295" spans="1:25" s="19" customFormat="1" x14ac:dyDescent="0.25">
      <c r="A295" s="14" t="s">
        <v>455</v>
      </c>
      <c r="B295" s="14" t="s">
        <v>856</v>
      </c>
      <c r="C295" s="14" t="s">
        <v>121</v>
      </c>
      <c r="D295" s="14" t="s">
        <v>122</v>
      </c>
      <c r="E295" s="14" t="str">
        <f>VLOOKUP(A295,[1]INFO_YATIRIM_VARANT!$A$1:$E$402,5,FALSE)</f>
        <v>TRWINFM36138</v>
      </c>
      <c r="F295" s="15">
        <v>45631</v>
      </c>
      <c r="G295" s="15">
        <v>45716</v>
      </c>
      <c r="H295" s="15">
        <v>45716</v>
      </c>
      <c r="I295" s="14" t="s">
        <v>18</v>
      </c>
      <c r="J295" s="8">
        <v>2000000</v>
      </c>
      <c r="K295" s="16">
        <v>0.2</v>
      </c>
      <c r="L295" s="17">
        <v>47</v>
      </c>
      <c r="M295" s="14" t="str">
        <f>VLOOKUP(A295,[1]INFO_YATIRIM_VARANT!$A$1:$M$402,13,FALSE)</f>
        <v>RWMNCE</v>
      </c>
      <c r="N295" s="14" t="s">
        <v>19</v>
      </c>
      <c r="O295" s="14" t="s">
        <v>23</v>
      </c>
      <c r="P295" s="8">
        <v>2000000</v>
      </c>
      <c r="Q295" s="8">
        <v>2000000</v>
      </c>
      <c r="R295" s="8">
        <v>20000</v>
      </c>
      <c r="S295" s="14"/>
      <c r="T295" s="14" t="s">
        <v>123</v>
      </c>
      <c r="U295" s="18">
        <v>45629.592361111114</v>
      </c>
      <c r="V295" s="15">
        <v>45622</v>
      </c>
      <c r="W295" s="9">
        <v>1100000000</v>
      </c>
      <c r="X295" s="15">
        <v>45630</v>
      </c>
      <c r="Y295" s="14" t="s">
        <v>27</v>
      </c>
    </row>
    <row r="296" spans="1:25" s="19" customFormat="1" x14ac:dyDescent="0.25">
      <c r="A296" s="14" t="s">
        <v>456</v>
      </c>
      <c r="B296" s="14" t="s">
        <v>857</v>
      </c>
      <c r="C296" s="14" t="s">
        <v>121</v>
      </c>
      <c r="D296" s="14" t="s">
        <v>122</v>
      </c>
      <c r="E296" s="14" t="str">
        <f>VLOOKUP(A296,[1]INFO_YATIRIM_VARANT!$A$1:$E$402,5,FALSE)</f>
        <v>TRWINFM36146</v>
      </c>
      <c r="F296" s="15">
        <v>45631</v>
      </c>
      <c r="G296" s="15">
        <v>45716</v>
      </c>
      <c r="H296" s="15">
        <v>45716</v>
      </c>
      <c r="I296" s="14" t="s">
        <v>18</v>
      </c>
      <c r="J296" s="8">
        <v>2000000</v>
      </c>
      <c r="K296" s="16">
        <v>0.2</v>
      </c>
      <c r="L296" s="17">
        <v>43</v>
      </c>
      <c r="M296" s="14" t="str">
        <f>VLOOKUP(A296,[1]INFO_YATIRIM_VARANT!$A$1:$M$402,13,FALSE)</f>
        <v>RWMNCE</v>
      </c>
      <c r="N296" s="14" t="s">
        <v>19</v>
      </c>
      <c r="O296" s="14" t="s">
        <v>23</v>
      </c>
      <c r="P296" s="8">
        <v>2000000</v>
      </c>
      <c r="Q296" s="8">
        <v>2000000</v>
      </c>
      <c r="R296" s="8">
        <v>20000</v>
      </c>
      <c r="S296" s="14"/>
      <c r="T296" s="14" t="s">
        <v>123</v>
      </c>
      <c r="U296" s="18">
        <v>45629.592361111114</v>
      </c>
      <c r="V296" s="15">
        <v>45622</v>
      </c>
      <c r="W296" s="9">
        <v>1100000000</v>
      </c>
      <c r="X296" s="15">
        <v>45630</v>
      </c>
      <c r="Y296" s="14" t="s">
        <v>27</v>
      </c>
    </row>
    <row r="297" spans="1:25" s="19" customFormat="1" x14ac:dyDescent="0.25">
      <c r="A297" s="14" t="s">
        <v>457</v>
      </c>
      <c r="B297" s="14" t="s">
        <v>858</v>
      </c>
      <c r="C297" s="14" t="s">
        <v>124</v>
      </c>
      <c r="D297" s="14" t="s">
        <v>122</v>
      </c>
      <c r="E297" s="14" t="str">
        <f>VLOOKUP(A297,[1]INFO_YATIRIM_VARANT!$A$1:$E$402,5,FALSE)</f>
        <v>TRWINFM36153</v>
      </c>
      <c r="F297" s="15">
        <v>45631</v>
      </c>
      <c r="G297" s="15">
        <v>45716</v>
      </c>
      <c r="H297" s="15">
        <v>45716</v>
      </c>
      <c r="I297" s="14" t="s">
        <v>18</v>
      </c>
      <c r="J297" s="8">
        <v>2000000</v>
      </c>
      <c r="K297" s="16">
        <v>0.2</v>
      </c>
      <c r="L297" s="17">
        <v>45</v>
      </c>
      <c r="M297" s="14" t="str">
        <f>VLOOKUP(A297,[1]INFO_YATIRIM_VARANT!$A$1:$M$402,13,FALSE)</f>
        <v>RWMNPE</v>
      </c>
      <c r="N297" s="14" t="s">
        <v>19</v>
      </c>
      <c r="O297" s="14" t="s">
        <v>24</v>
      </c>
      <c r="P297" s="8">
        <v>2000000</v>
      </c>
      <c r="Q297" s="8">
        <v>2000000</v>
      </c>
      <c r="R297" s="8">
        <v>20000</v>
      </c>
      <c r="S297" s="14"/>
      <c r="T297" s="14" t="s">
        <v>123</v>
      </c>
      <c r="U297" s="18">
        <v>45629.592361111114</v>
      </c>
      <c r="V297" s="15">
        <v>45622</v>
      </c>
      <c r="W297" s="9">
        <v>1100000000</v>
      </c>
      <c r="X297" s="15">
        <v>45630</v>
      </c>
      <c r="Y297" s="14" t="s">
        <v>27</v>
      </c>
    </row>
    <row r="298" spans="1:25" s="19" customFormat="1" x14ac:dyDescent="0.25">
      <c r="A298" s="14" t="s">
        <v>458</v>
      </c>
      <c r="B298" s="14" t="s">
        <v>859</v>
      </c>
      <c r="C298" s="14" t="s">
        <v>124</v>
      </c>
      <c r="D298" s="14" t="s">
        <v>122</v>
      </c>
      <c r="E298" s="14" t="str">
        <f>VLOOKUP(A298,[1]INFO_YATIRIM_VARANT!$A$1:$E$402,5,FALSE)</f>
        <v>TRWINFM36161</v>
      </c>
      <c r="F298" s="15">
        <v>45631</v>
      </c>
      <c r="G298" s="15">
        <v>45716</v>
      </c>
      <c r="H298" s="15">
        <v>45716</v>
      </c>
      <c r="I298" s="14" t="s">
        <v>18</v>
      </c>
      <c r="J298" s="8">
        <v>2000000</v>
      </c>
      <c r="K298" s="16">
        <v>0.2</v>
      </c>
      <c r="L298" s="17">
        <v>40</v>
      </c>
      <c r="M298" s="14" t="str">
        <f>VLOOKUP(A298,[1]INFO_YATIRIM_VARANT!$A$1:$M$402,13,FALSE)</f>
        <v>RWMNPE</v>
      </c>
      <c r="N298" s="14" t="s">
        <v>19</v>
      </c>
      <c r="O298" s="14" t="s">
        <v>24</v>
      </c>
      <c r="P298" s="8">
        <v>2000000</v>
      </c>
      <c r="Q298" s="8">
        <v>2000000</v>
      </c>
      <c r="R298" s="8">
        <v>20000</v>
      </c>
      <c r="S298" s="14"/>
      <c r="T298" s="14" t="s">
        <v>123</v>
      </c>
      <c r="U298" s="18">
        <v>45629.592361111114</v>
      </c>
      <c r="V298" s="15">
        <v>45622</v>
      </c>
      <c r="W298" s="9">
        <v>1100000000</v>
      </c>
      <c r="X298" s="15">
        <v>45630</v>
      </c>
      <c r="Y298" s="14" t="s">
        <v>27</v>
      </c>
    </row>
    <row r="299" spans="1:25" s="19" customFormat="1" x14ac:dyDescent="0.25">
      <c r="A299" s="14" t="s">
        <v>459</v>
      </c>
      <c r="B299" s="14" t="s">
        <v>860</v>
      </c>
      <c r="C299" s="14" t="s">
        <v>124</v>
      </c>
      <c r="D299" s="14" t="s">
        <v>122</v>
      </c>
      <c r="E299" s="14" t="str">
        <f>VLOOKUP(A299,[1]INFO_YATIRIM_VARANT!$A$1:$E$402,5,FALSE)</f>
        <v>TRWINFM36179</v>
      </c>
      <c r="F299" s="15">
        <v>45631</v>
      </c>
      <c r="G299" s="15">
        <v>45716</v>
      </c>
      <c r="H299" s="15">
        <v>45716</v>
      </c>
      <c r="I299" s="14" t="s">
        <v>18</v>
      </c>
      <c r="J299" s="8">
        <v>2000000</v>
      </c>
      <c r="K299" s="16">
        <v>0.2</v>
      </c>
      <c r="L299" s="17">
        <v>35</v>
      </c>
      <c r="M299" s="14" t="str">
        <f>VLOOKUP(A299,[1]INFO_YATIRIM_VARANT!$A$1:$M$402,13,FALSE)</f>
        <v>RWMNPE</v>
      </c>
      <c r="N299" s="14" t="s">
        <v>19</v>
      </c>
      <c r="O299" s="14" t="s">
        <v>24</v>
      </c>
      <c r="P299" s="8">
        <v>2000000</v>
      </c>
      <c r="Q299" s="8">
        <v>2000000</v>
      </c>
      <c r="R299" s="8">
        <v>20000</v>
      </c>
      <c r="S299" s="14"/>
      <c r="T299" s="14" t="s">
        <v>123</v>
      </c>
      <c r="U299" s="18">
        <v>45629.592361111114</v>
      </c>
      <c r="V299" s="15">
        <v>45622</v>
      </c>
      <c r="W299" s="9">
        <v>1100000000</v>
      </c>
      <c r="X299" s="15">
        <v>45630</v>
      </c>
      <c r="Y299" s="14" t="s">
        <v>27</v>
      </c>
    </row>
    <row r="300" spans="1:25" s="19" customFormat="1" x14ac:dyDescent="0.25">
      <c r="A300" s="14" t="s">
        <v>460</v>
      </c>
      <c r="B300" s="14" t="s">
        <v>861</v>
      </c>
      <c r="C300" s="14" t="s">
        <v>124</v>
      </c>
      <c r="D300" s="14" t="s">
        <v>122</v>
      </c>
      <c r="E300" s="14" t="str">
        <f>VLOOKUP(A300,[1]INFO_YATIRIM_VARANT!$A$1:$E$402,5,FALSE)</f>
        <v>TRWINFM36187</v>
      </c>
      <c r="F300" s="15">
        <v>45631</v>
      </c>
      <c r="G300" s="15">
        <v>45716</v>
      </c>
      <c r="H300" s="15">
        <v>45716</v>
      </c>
      <c r="I300" s="14" t="s">
        <v>18</v>
      </c>
      <c r="J300" s="8">
        <v>2000000</v>
      </c>
      <c r="K300" s="16">
        <v>0.2</v>
      </c>
      <c r="L300" s="17">
        <v>31</v>
      </c>
      <c r="M300" s="14" t="str">
        <f>VLOOKUP(A300,[1]INFO_YATIRIM_VARANT!$A$1:$M$402,13,FALSE)</f>
        <v>RWMNPE</v>
      </c>
      <c r="N300" s="14" t="s">
        <v>19</v>
      </c>
      <c r="O300" s="14" t="s">
        <v>24</v>
      </c>
      <c r="P300" s="8">
        <v>2000000</v>
      </c>
      <c r="Q300" s="8">
        <v>2000000</v>
      </c>
      <c r="R300" s="8">
        <v>20000</v>
      </c>
      <c r="S300" s="14"/>
      <c r="T300" s="14" t="s">
        <v>123</v>
      </c>
      <c r="U300" s="18">
        <v>45629.592361111114</v>
      </c>
      <c r="V300" s="15">
        <v>45622</v>
      </c>
      <c r="W300" s="9">
        <v>1100000000</v>
      </c>
      <c r="X300" s="15">
        <v>45630</v>
      </c>
      <c r="Y300" s="14" t="s">
        <v>27</v>
      </c>
    </row>
    <row r="301" spans="1:25" s="19" customFormat="1" x14ac:dyDescent="0.25">
      <c r="A301" s="14" t="s">
        <v>461</v>
      </c>
      <c r="B301" s="14" t="s">
        <v>862</v>
      </c>
      <c r="C301" s="14" t="s">
        <v>70</v>
      </c>
      <c r="D301" s="14" t="s">
        <v>69</v>
      </c>
      <c r="E301" s="14" t="str">
        <f>VLOOKUP(A301,[1]INFO_YATIRIM_VARANT!$A$1:$E$402,5,FALSE)</f>
        <v>TRWINFM36195</v>
      </c>
      <c r="F301" s="15">
        <v>45631</v>
      </c>
      <c r="G301" s="15">
        <v>45716</v>
      </c>
      <c r="H301" s="15">
        <v>45716</v>
      </c>
      <c r="I301" s="14" t="s">
        <v>18</v>
      </c>
      <c r="J301" s="8">
        <v>2000000</v>
      </c>
      <c r="K301" s="16">
        <v>1</v>
      </c>
      <c r="L301" s="17">
        <v>6.3</v>
      </c>
      <c r="M301" s="14" t="str">
        <f>VLOOKUP(A301,[1]INFO_YATIRIM_VARANT!$A$1:$M$402,13,FALSE)</f>
        <v>RWMNCE</v>
      </c>
      <c r="N301" s="14" t="s">
        <v>19</v>
      </c>
      <c r="O301" s="14" t="s">
        <v>23</v>
      </c>
      <c r="P301" s="8">
        <v>2000000</v>
      </c>
      <c r="Q301" s="8">
        <v>2000000</v>
      </c>
      <c r="R301" s="8">
        <v>20000</v>
      </c>
      <c r="S301" s="14"/>
      <c r="T301" s="14" t="s">
        <v>40</v>
      </c>
      <c r="U301" s="18">
        <v>45629.592361111114</v>
      </c>
      <c r="V301" s="15">
        <v>45622</v>
      </c>
      <c r="W301" s="9">
        <v>1100000000</v>
      </c>
      <c r="X301" s="15">
        <v>45630</v>
      </c>
      <c r="Y301" s="14" t="s">
        <v>27</v>
      </c>
    </row>
    <row r="302" spans="1:25" s="19" customFormat="1" x14ac:dyDescent="0.25">
      <c r="A302" s="14" t="s">
        <v>462</v>
      </c>
      <c r="B302" s="14" t="s">
        <v>863</v>
      </c>
      <c r="C302" s="14" t="s">
        <v>70</v>
      </c>
      <c r="D302" s="14" t="s">
        <v>69</v>
      </c>
      <c r="E302" s="14" t="str">
        <f>VLOOKUP(A302,[1]INFO_YATIRIM_VARANT!$A$1:$E$402,5,FALSE)</f>
        <v>TRWINFM36203</v>
      </c>
      <c r="F302" s="15">
        <v>45631</v>
      </c>
      <c r="G302" s="15">
        <v>45716</v>
      </c>
      <c r="H302" s="15">
        <v>45716</v>
      </c>
      <c r="I302" s="14" t="s">
        <v>18</v>
      </c>
      <c r="J302" s="8">
        <v>2000000</v>
      </c>
      <c r="K302" s="16">
        <v>1</v>
      </c>
      <c r="L302" s="17">
        <v>5.7</v>
      </c>
      <c r="M302" s="14" t="str">
        <f>VLOOKUP(A302,[1]INFO_YATIRIM_VARANT!$A$1:$M$402,13,FALSE)</f>
        <v>RWMNCE</v>
      </c>
      <c r="N302" s="14" t="s">
        <v>19</v>
      </c>
      <c r="O302" s="14" t="s">
        <v>23</v>
      </c>
      <c r="P302" s="8">
        <v>2000000</v>
      </c>
      <c r="Q302" s="8">
        <v>2000000</v>
      </c>
      <c r="R302" s="8">
        <v>20000</v>
      </c>
      <c r="S302" s="14"/>
      <c r="T302" s="14" t="s">
        <v>40</v>
      </c>
      <c r="U302" s="18">
        <v>45629.592361111114</v>
      </c>
      <c r="V302" s="15">
        <v>45622</v>
      </c>
      <c r="W302" s="9">
        <v>1100000000</v>
      </c>
      <c r="X302" s="15">
        <v>45630</v>
      </c>
      <c r="Y302" s="14" t="s">
        <v>27</v>
      </c>
    </row>
    <row r="303" spans="1:25" s="19" customFormat="1" x14ac:dyDescent="0.25">
      <c r="A303" s="14" t="s">
        <v>463</v>
      </c>
      <c r="B303" s="14" t="s">
        <v>864</v>
      </c>
      <c r="C303" s="14" t="s">
        <v>70</v>
      </c>
      <c r="D303" s="14" t="s">
        <v>69</v>
      </c>
      <c r="E303" s="14" t="str">
        <f>VLOOKUP(A303,[1]INFO_YATIRIM_VARANT!$A$1:$E$402,5,FALSE)</f>
        <v>TRWINFM36211</v>
      </c>
      <c r="F303" s="15">
        <v>45631</v>
      </c>
      <c r="G303" s="15">
        <v>45716</v>
      </c>
      <c r="H303" s="15">
        <v>45716</v>
      </c>
      <c r="I303" s="14" t="s">
        <v>18</v>
      </c>
      <c r="J303" s="8">
        <v>2000000</v>
      </c>
      <c r="K303" s="16">
        <v>1</v>
      </c>
      <c r="L303" s="17">
        <v>5.2</v>
      </c>
      <c r="M303" s="14" t="str">
        <f>VLOOKUP(A303,[1]INFO_YATIRIM_VARANT!$A$1:$M$402,13,FALSE)</f>
        <v>RWMNCE</v>
      </c>
      <c r="N303" s="14" t="s">
        <v>19</v>
      </c>
      <c r="O303" s="14" t="s">
        <v>23</v>
      </c>
      <c r="P303" s="8">
        <v>2000000</v>
      </c>
      <c r="Q303" s="8">
        <v>2000000</v>
      </c>
      <c r="R303" s="8">
        <v>20000</v>
      </c>
      <c r="S303" s="14"/>
      <c r="T303" s="14" t="s">
        <v>40</v>
      </c>
      <c r="U303" s="18">
        <v>45629.592361111114</v>
      </c>
      <c r="V303" s="15">
        <v>45622</v>
      </c>
      <c r="W303" s="9">
        <v>1100000000</v>
      </c>
      <c r="X303" s="15">
        <v>45630</v>
      </c>
      <c r="Y303" s="14" t="s">
        <v>27</v>
      </c>
    </row>
    <row r="304" spans="1:25" s="19" customFormat="1" x14ac:dyDescent="0.25">
      <c r="A304" s="14" t="s">
        <v>464</v>
      </c>
      <c r="B304" s="14" t="s">
        <v>865</v>
      </c>
      <c r="C304" s="14" t="s">
        <v>70</v>
      </c>
      <c r="D304" s="14" t="s">
        <v>69</v>
      </c>
      <c r="E304" s="14" t="str">
        <f>VLOOKUP(A304,[1]INFO_YATIRIM_VARANT!$A$1:$E$402,5,FALSE)</f>
        <v>TRWINFM36229</v>
      </c>
      <c r="F304" s="15">
        <v>45631</v>
      </c>
      <c r="G304" s="15">
        <v>45716</v>
      </c>
      <c r="H304" s="15">
        <v>45716</v>
      </c>
      <c r="I304" s="14" t="s">
        <v>18</v>
      </c>
      <c r="J304" s="8">
        <v>2000000</v>
      </c>
      <c r="K304" s="16">
        <v>1</v>
      </c>
      <c r="L304" s="17">
        <v>4.5999999999999996</v>
      </c>
      <c r="M304" s="14" t="str">
        <f>VLOOKUP(A304,[1]INFO_YATIRIM_VARANT!$A$1:$M$402,13,FALSE)</f>
        <v>RWMNCE</v>
      </c>
      <c r="N304" s="14" t="s">
        <v>19</v>
      </c>
      <c r="O304" s="14" t="s">
        <v>23</v>
      </c>
      <c r="P304" s="8">
        <v>2000000</v>
      </c>
      <c r="Q304" s="8">
        <v>2000000</v>
      </c>
      <c r="R304" s="8">
        <v>20000</v>
      </c>
      <c r="S304" s="14"/>
      <c r="T304" s="14" t="s">
        <v>40</v>
      </c>
      <c r="U304" s="18">
        <v>45629.592361111114</v>
      </c>
      <c r="V304" s="15">
        <v>45622</v>
      </c>
      <c r="W304" s="9">
        <v>1100000000</v>
      </c>
      <c r="X304" s="15">
        <v>45630</v>
      </c>
      <c r="Y304" s="14" t="s">
        <v>27</v>
      </c>
    </row>
    <row r="305" spans="1:25" s="19" customFormat="1" x14ac:dyDescent="0.25">
      <c r="A305" s="14" t="s">
        <v>465</v>
      </c>
      <c r="B305" s="14" t="s">
        <v>866</v>
      </c>
      <c r="C305" s="14" t="s">
        <v>70</v>
      </c>
      <c r="D305" s="14" t="s">
        <v>69</v>
      </c>
      <c r="E305" s="14" t="str">
        <f>VLOOKUP(A305,[1]INFO_YATIRIM_VARANT!$A$1:$E$402,5,FALSE)</f>
        <v>TRWINFM36237</v>
      </c>
      <c r="F305" s="15">
        <v>45631</v>
      </c>
      <c r="G305" s="15">
        <v>45716</v>
      </c>
      <c r="H305" s="15">
        <v>45716</v>
      </c>
      <c r="I305" s="14" t="s">
        <v>18</v>
      </c>
      <c r="J305" s="8">
        <v>2000000</v>
      </c>
      <c r="K305" s="16">
        <v>1</v>
      </c>
      <c r="L305" s="17">
        <v>4.3</v>
      </c>
      <c r="M305" s="14" t="str">
        <f>VLOOKUP(A305,[1]INFO_YATIRIM_VARANT!$A$1:$M$402,13,FALSE)</f>
        <v>RWMNCE</v>
      </c>
      <c r="N305" s="14" t="s">
        <v>19</v>
      </c>
      <c r="O305" s="14" t="s">
        <v>23</v>
      </c>
      <c r="P305" s="8">
        <v>2000000</v>
      </c>
      <c r="Q305" s="8">
        <v>2000000</v>
      </c>
      <c r="R305" s="8">
        <v>20000</v>
      </c>
      <c r="S305" s="14"/>
      <c r="T305" s="14" t="s">
        <v>40</v>
      </c>
      <c r="U305" s="18">
        <v>45629.592361111114</v>
      </c>
      <c r="V305" s="15">
        <v>45622</v>
      </c>
      <c r="W305" s="9">
        <v>1100000000</v>
      </c>
      <c r="X305" s="15">
        <v>45630</v>
      </c>
      <c r="Y305" s="14" t="s">
        <v>27</v>
      </c>
    </row>
    <row r="306" spans="1:25" s="19" customFormat="1" x14ac:dyDescent="0.25">
      <c r="A306" s="14" t="s">
        <v>466</v>
      </c>
      <c r="B306" s="14" t="s">
        <v>867</v>
      </c>
      <c r="C306" s="14" t="s">
        <v>70</v>
      </c>
      <c r="D306" s="14" t="s">
        <v>69</v>
      </c>
      <c r="E306" s="14" t="str">
        <f>VLOOKUP(A306,[1]INFO_YATIRIM_VARANT!$A$1:$E$402,5,FALSE)</f>
        <v>TRWINFM36245</v>
      </c>
      <c r="F306" s="15">
        <v>45631</v>
      </c>
      <c r="G306" s="15">
        <v>45702</v>
      </c>
      <c r="H306" s="15">
        <v>45702</v>
      </c>
      <c r="I306" s="14" t="s">
        <v>18</v>
      </c>
      <c r="J306" s="8">
        <v>2000000</v>
      </c>
      <c r="K306" s="16">
        <v>1</v>
      </c>
      <c r="L306" s="17">
        <v>5.9</v>
      </c>
      <c r="M306" s="14" t="str">
        <f>VLOOKUP(A306,[1]INFO_YATIRIM_VARANT!$A$1:$M$402,13,FALSE)</f>
        <v>RWMNCE</v>
      </c>
      <c r="N306" s="14" t="s">
        <v>19</v>
      </c>
      <c r="O306" s="14" t="s">
        <v>23</v>
      </c>
      <c r="P306" s="8">
        <v>2000000</v>
      </c>
      <c r="Q306" s="8">
        <v>2000000</v>
      </c>
      <c r="R306" s="8">
        <v>20000</v>
      </c>
      <c r="S306" s="14"/>
      <c r="T306" s="14" t="s">
        <v>40</v>
      </c>
      <c r="U306" s="18">
        <v>45629.592361111114</v>
      </c>
      <c r="V306" s="15">
        <v>45622</v>
      </c>
      <c r="W306" s="9">
        <v>1100000000</v>
      </c>
      <c r="X306" s="15">
        <v>45630</v>
      </c>
      <c r="Y306" s="14" t="s">
        <v>27</v>
      </c>
    </row>
    <row r="307" spans="1:25" s="19" customFormat="1" x14ac:dyDescent="0.25">
      <c r="A307" s="14" t="s">
        <v>467</v>
      </c>
      <c r="B307" s="14" t="s">
        <v>868</v>
      </c>
      <c r="C307" s="14" t="s">
        <v>70</v>
      </c>
      <c r="D307" s="14" t="s">
        <v>69</v>
      </c>
      <c r="E307" s="14" t="str">
        <f>VLOOKUP(A307,[1]INFO_YATIRIM_VARANT!$A$1:$E$402,5,FALSE)</f>
        <v>TRWINFM36252</v>
      </c>
      <c r="F307" s="15">
        <v>45631</v>
      </c>
      <c r="G307" s="15">
        <v>45702</v>
      </c>
      <c r="H307" s="15">
        <v>45702</v>
      </c>
      <c r="I307" s="14" t="s">
        <v>18</v>
      </c>
      <c r="J307" s="8">
        <v>2000000</v>
      </c>
      <c r="K307" s="16">
        <v>1</v>
      </c>
      <c r="L307" s="17">
        <v>5.3</v>
      </c>
      <c r="M307" s="14" t="str">
        <f>VLOOKUP(A307,[1]INFO_YATIRIM_VARANT!$A$1:$M$402,13,FALSE)</f>
        <v>RWMNCE</v>
      </c>
      <c r="N307" s="14" t="s">
        <v>19</v>
      </c>
      <c r="O307" s="14" t="s">
        <v>23</v>
      </c>
      <c r="P307" s="8">
        <v>2000000</v>
      </c>
      <c r="Q307" s="8">
        <v>2000000</v>
      </c>
      <c r="R307" s="8">
        <v>20000</v>
      </c>
      <c r="S307" s="14"/>
      <c r="T307" s="14" t="s">
        <v>40</v>
      </c>
      <c r="U307" s="18">
        <v>45629.592361111114</v>
      </c>
      <c r="V307" s="15">
        <v>45622</v>
      </c>
      <c r="W307" s="9">
        <v>1100000000</v>
      </c>
      <c r="X307" s="15">
        <v>45630</v>
      </c>
      <c r="Y307" s="14" t="s">
        <v>27</v>
      </c>
    </row>
    <row r="308" spans="1:25" s="19" customFormat="1" x14ac:dyDescent="0.25">
      <c r="A308" s="14" t="s">
        <v>468</v>
      </c>
      <c r="B308" s="14" t="s">
        <v>869</v>
      </c>
      <c r="C308" s="14" t="s">
        <v>70</v>
      </c>
      <c r="D308" s="14" t="s">
        <v>69</v>
      </c>
      <c r="E308" s="14" t="str">
        <f>VLOOKUP(A308,[1]INFO_YATIRIM_VARANT!$A$1:$E$402,5,FALSE)</f>
        <v>TRWINFM36260</v>
      </c>
      <c r="F308" s="15">
        <v>45631</v>
      </c>
      <c r="G308" s="15">
        <v>45702</v>
      </c>
      <c r="H308" s="15">
        <v>45702</v>
      </c>
      <c r="I308" s="14" t="s">
        <v>18</v>
      </c>
      <c r="J308" s="8">
        <v>2000000</v>
      </c>
      <c r="K308" s="16">
        <v>1</v>
      </c>
      <c r="L308" s="17">
        <v>4.5</v>
      </c>
      <c r="M308" s="14" t="str">
        <f>VLOOKUP(A308,[1]INFO_YATIRIM_VARANT!$A$1:$M$402,13,FALSE)</f>
        <v>RWMNCE</v>
      </c>
      <c r="N308" s="14" t="s">
        <v>19</v>
      </c>
      <c r="O308" s="14" t="s">
        <v>23</v>
      </c>
      <c r="P308" s="8">
        <v>2000000</v>
      </c>
      <c r="Q308" s="8">
        <v>2000000</v>
      </c>
      <c r="R308" s="8">
        <v>20000</v>
      </c>
      <c r="S308" s="14"/>
      <c r="T308" s="14" t="s">
        <v>40</v>
      </c>
      <c r="U308" s="18">
        <v>45629.592361111114</v>
      </c>
      <c r="V308" s="15">
        <v>45622</v>
      </c>
      <c r="W308" s="9">
        <v>1100000000</v>
      </c>
      <c r="X308" s="15">
        <v>45630</v>
      </c>
      <c r="Y308" s="14" t="s">
        <v>27</v>
      </c>
    </row>
    <row r="309" spans="1:25" s="19" customFormat="1" x14ac:dyDescent="0.25">
      <c r="A309" s="14" t="s">
        <v>469</v>
      </c>
      <c r="B309" s="14" t="s">
        <v>870</v>
      </c>
      <c r="C309" s="14" t="s">
        <v>71</v>
      </c>
      <c r="D309" s="14" t="s">
        <v>69</v>
      </c>
      <c r="E309" s="14" t="str">
        <f>VLOOKUP(A309,[1]INFO_YATIRIM_VARANT!$A$1:$E$402,5,FALSE)</f>
        <v>TRWINFM36278</v>
      </c>
      <c r="F309" s="15">
        <v>45631</v>
      </c>
      <c r="G309" s="15">
        <v>45716</v>
      </c>
      <c r="H309" s="15">
        <v>45716</v>
      </c>
      <c r="I309" s="14" t="s">
        <v>18</v>
      </c>
      <c r="J309" s="8">
        <v>2000000</v>
      </c>
      <c r="K309" s="16">
        <v>1</v>
      </c>
      <c r="L309" s="17">
        <v>4.3</v>
      </c>
      <c r="M309" s="14" t="str">
        <f>VLOOKUP(A309,[1]INFO_YATIRIM_VARANT!$A$1:$M$402,13,FALSE)</f>
        <v>RWMNPE</v>
      </c>
      <c r="N309" s="14" t="s">
        <v>19</v>
      </c>
      <c r="O309" s="14" t="s">
        <v>24</v>
      </c>
      <c r="P309" s="8">
        <v>2000000</v>
      </c>
      <c r="Q309" s="8">
        <v>2000000</v>
      </c>
      <c r="R309" s="8">
        <v>20000</v>
      </c>
      <c r="S309" s="14"/>
      <c r="T309" s="14" t="s">
        <v>40</v>
      </c>
      <c r="U309" s="18">
        <v>45629.592361111114</v>
      </c>
      <c r="V309" s="15">
        <v>45622</v>
      </c>
      <c r="W309" s="9">
        <v>1100000000</v>
      </c>
      <c r="X309" s="15">
        <v>45630</v>
      </c>
      <c r="Y309" s="14" t="s">
        <v>27</v>
      </c>
    </row>
    <row r="310" spans="1:25" s="19" customFormat="1" x14ac:dyDescent="0.25">
      <c r="A310" s="14" t="s">
        <v>470</v>
      </c>
      <c r="B310" s="14" t="s">
        <v>871</v>
      </c>
      <c r="C310" s="14" t="s">
        <v>71</v>
      </c>
      <c r="D310" s="14" t="s">
        <v>69</v>
      </c>
      <c r="E310" s="14" t="str">
        <f>VLOOKUP(A310,[1]INFO_YATIRIM_VARANT!$A$1:$E$402,5,FALSE)</f>
        <v>TRWINFM36286</v>
      </c>
      <c r="F310" s="15">
        <v>45631</v>
      </c>
      <c r="G310" s="15">
        <v>45716</v>
      </c>
      <c r="H310" s="15">
        <v>45716</v>
      </c>
      <c r="I310" s="14" t="s">
        <v>18</v>
      </c>
      <c r="J310" s="8">
        <v>2000000</v>
      </c>
      <c r="K310" s="16">
        <v>1</v>
      </c>
      <c r="L310" s="17">
        <v>3.9</v>
      </c>
      <c r="M310" s="14" t="str">
        <f>VLOOKUP(A310,[1]INFO_YATIRIM_VARANT!$A$1:$M$402,13,FALSE)</f>
        <v>RWMNPE</v>
      </c>
      <c r="N310" s="14" t="s">
        <v>19</v>
      </c>
      <c r="O310" s="14" t="s">
        <v>24</v>
      </c>
      <c r="P310" s="8">
        <v>2000000</v>
      </c>
      <c r="Q310" s="8">
        <v>2000000</v>
      </c>
      <c r="R310" s="8">
        <v>20000</v>
      </c>
      <c r="S310" s="14"/>
      <c r="T310" s="14" t="s">
        <v>40</v>
      </c>
      <c r="U310" s="18">
        <v>45629.592361111114</v>
      </c>
      <c r="V310" s="15">
        <v>45622</v>
      </c>
      <c r="W310" s="9">
        <v>1100000000</v>
      </c>
      <c r="X310" s="15">
        <v>45630</v>
      </c>
      <c r="Y310" s="14" t="s">
        <v>27</v>
      </c>
    </row>
    <row r="311" spans="1:25" s="19" customFormat="1" x14ac:dyDescent="0.25">
      <c r="A311" s="14" t="s">
        <v>471</v>
      </c>
      <c r="B311" s="14" t="s">
        <v>872</v>
      </c>
      <c r="C311" s="14" t="s">
        <v>71</v>
      </c>
      <c r="D311" s="14" t="s">
        <v>69</v>
      </c>
      <c r="E311" s="14" t="str">
        <f>VLOOKUP(A311,[1]INFO_YATIRIM_VARANT!$A$1:$E$402,5,FALSE)</f>
        <v>TRWINFM36294</v>
      </c>
      <c r="F311" s="15">
        <v>45631</v>
      </c>
      <c r="G311" s="15">
        <v>45716</v>
      </c>
      <c r="H311" s="15">
        <v>45716</v>
      </c>
      <c r="I311" s="14" t="s">
        <v>18</v>
      </c>
      <c r="J311" s="8">
        <v>2000000</v>
      </c>
      <c r="K311" s="16">
        <v>1</v>
      </c>
      <c r="L311" s="17">
        <v>3.5</v>
      </c>
      <c r="M311" s="14" t="str">
        <f>VLOOKUP(A311,[1]INFO_YATIRIM_VARANT!$A$1:$M$402,13,FALSE)</f>
        <v>RWMNPE</v>
      </c>
      <c r="N311" s="14" t="s">
        <v>19</v>
      </c>
      <c r="O311" s="14" t="s">
        <v>24</v>
      </c>
      <c r="P311" s="8">
        <v>2000000</v>
      </c>
      <c r="Q311" s="8">
        <v>2000000</v>
      </c>
      <c r="R311" s="8">
        <v>20000</v>
      </c>
      <c r="S311" s="14"/>
      <c r="T311" s="14" t="s">
        <v>40</v>
      </c>
      <c r="U311" s="18">
        <v>45629.592361111114</v>
      </c>
      <c r="V311" s="15">
        <v>45622</v>
      </c>
      <c r="W311" s="9">
        <v>1100000000</v>
      </c>
      <c r="X311" s="15">
        <v>45630</v>
      </c>
      <c r="Y311" s="14" t="s">
        <v>27</v>
      </c>
    </row>
    <row r="312" spans="1:25" s="19" customFormat="1" x14ac:dyDescent="0.25">
      <c r="A312" s="14" t="s">
        <v>472</v>
      </c>
      <c r="B312" s="14" t="s">
        <v>873</v>
      </c>
      <c r="C312" s="14" t="s">
        <v>71</v>
      </c>
      <c r="D312" s="14" t="s">
        <v>69</v>
      </c>
      <c r="E312" s="14" t="str">
        <f>VLOOKUP(A312,[1]INFO_YATIRIM_VARANT!$A$1:$E$402,5,FALSE)</f>
        <v>TRWINFM36302</v>
      </c>
      <c r="F312" s="15">
        <v>45631</v>
      </c>
      <c r="G312" s="15">
        <v>45716</v>
      </c>
      <c r="H312" s="15">
        <v>45716</v>
      </c>
      <c r="I312" s="14" t="s">
        <v>18</v>
      </c>
      <c r="J312" s="8">
        <v>2000000</v>
      </c>
      <c r="K312" s="16">
        <v>1</v>
      </c>
      <c r="L312" s="17">
        <v>3.1</v>
      </c>
      <c r="M312" s="14" t="str">
        <f>VLOOKUP(A312,[1]INFO_YATIRIM_VARANT!$A$1:$M$402,13,FALSE)</f>
        <v>RWMNPE</v>
      </c>
      <c r="N312" s="14" t="s">
        <v>19</v>
      </c>
      <c r="O312" s="14" t="s">
        <v>24</v>
      </c>
      <c r="P312" s="8">
        <v>2000000</v>
      </c>
      <c r="Q312" s="8">
        <v>2000000</v>
      </c>
      <c r="R312" s="8">
        <v>20000</v>
      </c>
      <c r="S312" s="14"/>
      <c r="T312" s="14" t="s">
        <v>40</v>
      </c>
      <c r="U312" s="18">
        <v>45629.592361111114</v>
      </c>
      <c r="V312" s="15">
        <v>45622</v>
      </c>
      <c r="W312" s="9">
        <v>1100000000</v>
      </c>
      <c r="X312" s="15">
        <v>45630</v>
      </c>
      <c r="Y312" s="14" t="s">
        <v>27</v>
      </c>
    </row>
    <row r="313" spans="1:25" s="19" customFormat="1" x14ac:dyDescent="0.25">
      <c r="A313" s="14" t="s">
        <v>473</v>
      </c>
      <c r="B313" s="14" t="s">
        <v>874</v>
      </c>
      <c r="C313" s="14" t="s">
        <v>71</v>
      </c>
      <c r="D313" s="14" t="s">
        <v>69</v>
      </c>
      <c r="E313" s="14" t="str">
        <f>VLOOKUP(A313,[1]INFO_YATIRIM_VARANT!$A$1:$E$402,5,FALSE)</f>
        <v>TRWINFM36310</v>
      </c>
      <c r="F313" s="15">
        <v>45631</v>
      </c>
      <c r="G313" s="15">
        <v>45702</v>
      </c>
      <c r="H313" s="15">
        <v>45702</v>
      </c>
      <c r="I313" s="14" t="s">
        <v>18</v>
      </c>
      <c r="J313" s="8">
        <v>2000000</v>
      </c>
      <c r="K313" s="16">
        <v>1</v>
      </c>
      <c r="L313" s="17">
        <v>3.7</v>
      </c>
      <c r="M313" s="14" t="str">
        <f>VLOOKUP(A313,[1]INFO_YATIRIM_VARANT!$A$1:$M$402,13,FALSE)</f>
        <v>RWMNPE</v>
      </c>
      <c r="N313" s="14" t="s">
        <v>19</v>
      </c>
      <c r="O313" s="14" t="s">
        <v>24</v>
      </c>
      <c r="P313" s="8">
        <v>2000000</v>
      </c>
      <c r="Q313" s="8">
        <v>2000000</v>
      </c>
      <c r="R313" s="8">
        <v>20000</v>
      </c>
      <c r="S313" s="14"/>
      <c r="T313" s="14" t="s">
        <v>40</v>
      </c>
      <c r="U313" s="18">
        <v>45629.592361111114</v>
      </c>
      <c r="V313" s="15">
        <v>45622</v>
      </c>
      <c r="W313" s="9">
        <v>1100000000</v>
      </c>
      <c r="X313" s="15">
        <v>45630</v>
      </c>
      <c r="Y313" s="14" t="s">
        <v>27</v>
      </c>
    </row>
    <row r="314" spans="1:25" s="19" customFormat="1" x14ac:dyDescent="0.25">
      <c r="A314" s="14" t="s">
        <v>474</v>
      </c>
      <c r="B314" s="14" t="s">
        <v>875</v>
      </c>
      <c r="C314" s="14" t="s">
        <v>71</v>
      </c>
      <c r="D314" s="14" t="s">
        <v>69</v>
      </c>
      <c r="E314" s="14" t="str">
        <f>VLOOKUP(A314,[1]INFO_YATIRIM_VARANT!$A$1:$E$402,5,FALSE)</f>
        <v>TRWINFM36328</v>
      </c>
      <c r="F314" s="15">
        <v>45631</v>
      </c>
      <c r="G314" s="15">
        <v>45702</v>
      </c>
      <c r="H314" s="15">
        <v>45702</v>
      </c>
      <c r="I314" s="14" t="s">
        <v>18</v>
      </c>
      <c r="J314" s="8">
        <v>2000000</v>
      </c>
      <c r="K314" s="16">
        <v>1</v>
      </c>
      <c r="L314" s="17">
        <v>3.3</v>
      </c>
      <c r="M314" s="14" t="str">
        <f>VLOOKUP(A314,[1]INFO_YATIRIM_VARANT!$A$1:$M$402,13,FALSE)</f>
        <v>RWMNPE</v>
      </c>
      <c r="N314" s="14" t="s">
        <v>19</v>
      </c>
      <c r="O314" s="14" t="s">
        <v>24</v>
      </c>
      <c r="P314" s="8">
        <v>2000000</v>
      </c>
      <c r="Q314" s="8">
        <v>2000000</v>
      </c>
      <c r="R314" s="8">
        <v>20000</v>
      </c>
      <c r="S314" s="14"/>
      <c r="T314" s="14" t="s">
        <v>40</v>
      </c>
      <c r="U314" s="18">
        <v>45629.592361111114</v>
      </c>
      <c r="V314" s="15">
        <v>45622</v>
      </c>
      <c r="W314" s="9">
        <v>1100000000</v>
      </c>
      <c r="X314" s="15">
        <v>45630</v>
      </c>
      <c r="Y314" s="14" t="s">
        <v>27</v>
      </c>
    </row>
    <row r="315" spans="1:25" s="19" customFormat="1" x14ac:dyDescent="0.25">
      <c r="A315" s="14" t="s">
        <v>475</v>
      </c>
      <c r="B315" s="14" t="s">
        <v>876</v>
      </c>
      <c r="C315" s="14" t="s">
        <v>56</v>
      </c>
      <c r="D315" s="14" t="s">
        <v>47</v>
      </c>
      <c r="E315" s="14" t="str">
        <f>VLOOKUP(A315,[1]INFO_YATIRIM_VARANT!$A$1:$E$402,5,FALSE)</f>
        <v>TRWINFM36336</v>
      </c>
      <c r="F315" s="15">
        <v>45631</v>
      </c>
      <c r="G315" s="15">
        <v>45716</v>
      </c>
      <c r="H315" s="15">
        <v>45716</v>
      </c>
      <c r="I315" s="14" t="s">
        <v>18</v>
      </c>
      <c r="J315" s="8">
        <v>2000000</v>
      </c>
      <c r="K315" s="16">
        <v>0.02</v>
      </c>
      <c r="L315" s="17">
        <v>420</v>
      </c>
      <c r="M315" s="14" t="str">
        <f>VLOOKUP(A315,[1]INFO_YATIRIM_VARANT!$A$1:$M$402,13,FALSE)</f>
        <v>RWMNCE</v>
      </c>
      <c r="N315" s="14" t="s">
        <v>19</v>
      </c>
      <c r="O315" s="14" t="s">
        <v>23</v>
      </c>
      <c r="P315" s="8">
        <v>2000000</v>
      </c>
      <c r="Q315" s="8">
        <v>2000000</v>
      </c>
      <c r="R315" s="8">
        <v>20000</v>
      </c>
      <c r="S315" s="14"/>
      <c r="T315" s="14" t="s">
        <v>36</v>
      </c>
      <c r="U315" s="18">
        <v>45629.592361111114</v>
      </c>
      <c r="V315" s="15">
        <v>45622</v>
      </c>
      <c r="W315" s="9">
        <v>1100000000</v>
      </c>
      <c r="X315" s="15">
        <v>45630</v>
      </c>
      <c r="Y315" s="14" t="s">
        <v>27</v>
      </c>
    </row>
    <row r="316" spans="1:25" s="19" customFormat="1" x14ac:dyDescent="0.25">
      <c r="A316" s="14" t="s">
        <v>476</v>
      </c>
      <c r="B316" s="14" t="s">
        <v>877</v>
      </c>
      <c r="C316" s="14" t="s">
        <v>56</v>
      </c>
      <c r="D316" s="14" t="s">
        <v>47</v>
      </c>
      <c r="E316" s="14" t="str">
        <f>VLOOKUP(A316,[1]INFO_YATIRIM_VARANT!$A$1:$E$402,5,FALSE)</f>
        <v>TRWINFM36344</v>
      </c>
      <c r="F316" s="15">
        <v>45631</v>
      </c>
      <c r="G316" s="15">
        <v>45716</v>
      </c>
      <c r="H316" s="15">
        <v>45716</v>
      </c>
      <c r="I316" s="14" t="s">
        <v>18</v>
      </c>
      <c r="J316" s="8">
        <v>2000000</v>
      </c>
      <c r="K316" s="16">
        <v>0.02</v>
      </c>
      <c r="L316" s="17">
        <v>400</v>
      </c>
      <c r="M316" s="14" t="str">
        <f>VLOOKUP(A316,[1]INFO_YATIRIM_VARANT!$A$1:$M$402,13,FALSE)</f>
        <v>RWMNCE</v>
      </c>
      <c r="N316" s="14" t="s">
        <v>19</v>
      </c>
      <c r="O316" s="14" t="s">
        <v>23</v>
      </c>
      <c r="P316" s="8">
        <v>2000000</v>
      </c>
      <c r="Q316" s="8">
        <v>2000000</v>
      </c>
      <c r="R316" s="8">
        <v>20000</v>
      </c>
      <c r="S316" s="14"/>
      <c r="T316" s="14" t="s">
        <v>36</v>
      </c>
      <c r="U316" s="18">
        <v>45629.592361111114</v>
      </c>
      <c r="V316" s="15">
        <v>45622</v>
      </c>
      <c r="W316" s="9">
        <v>1100000000</v>
      </c>
      <c r="X316" s="15">
        <v>45630</v>
      </c>
      <c r="Y316" s="14" t="s">
        <v>27</v>
      </c>
    </row>
    <row r="317" spans="1:25" s="19" customFormat="1" x14ac:dyDescent="0.25">
      <c r="A317" s="14" t="s">
        <v>477</v>
      </c>
      <c r="B317" s="14" t="s">
        <v>878</v>
      </c>
      <c r="C317" s="14" t="s">
        <v>56</v>
      </c>
      <c r="D317" s="14" t="s">
        <v>47</v>
      </c>
      <c r="E317" s="14" t="str">
        <f>VLOOKUP(A317,[1]INFO_YATIRIM_VARANT!$A$1:$E$402,5,FALSE)</f>
        <v>TRWINFM36351</v>
      </c>
      <c r="F317" s="15">
        <v>45631</v>
      </c>
      <c r="G317" s="15">
        <v>45716</v>
      </c>
      <c r="H317" s="15">
        <v>45716</v>
      </c>
      <c r="I317" s="14" t="s">
        <v>18</v>
      </c>
      <c r="J317" s="8">
        <v>2000000</v>
      </c>
      <c r="K317" s="16">
        <v>0.02</v>
      </c>
      <c r="L317" s="17">
        <v>360</v>
      </c>
      <c r="M317" s="14" t="str">
        <f>VLOOKUP(A317,[1]INFO_YATIRIM_VARANT!$A$1:$M$402,13,FALSE)</f>
        <v>RWMNCE</v>
      </c>
      <c r="N317" s="14" t="s">
        <v>19</v>
      </c>
      <c r="O317" s="14" t="s">
        <v>23</v>
      </c>
      <c r="P317" s="8">
        <v>2000000</v>
      </c>
      <c r="Q317" s="8">
        <v>2000000</v>
      </c>
      <c r="R317" s="8">
        <v>20000</v>
      </c>
      <c r="S317" s="14"/>
      <c r="T317" s="14" t="s">
        <v>36</v>
      </c>
      <c r="U317" s="18">
        <v>45629.592361111114</v>
      </c>
      <c r="V317" s="15">
        <v>45622</v>
      </c>
      <c r="W317" s="9">
        <v>1100000000</v>
      </c>
      <c r="X317" s="15">
        <v>45630</v>
      </c>
      <c r="Y317" s="14" t="s">
        <v>27</v>
      </c>
    </row>
    <row r="318" spans="1:25" s="19" customFormat="1" x14ac:dyDescent="0.25">
      <c r="A318" s="14" t="s">
        <v>478</v>
      </c>
      <c r="B318" s="14" t="s">
        <v>879</v>
      </c>
      <c r="C318" s="14" t="s">
        <v>56</v>
      </c>
      <c r="D318" s="14" t="s">
        <v>47</v>
      </c>
      <c r="E318" s="14" t="str">
        <f>VLOOKUP(A318,[1]INFO_YATIRIM_VARANT!$A$1:$E$402,5,FALSE)</f>
        <v>TRWINFM36369</v>
      </c>
      <c r="F318" s="15">
        <v>45631</v>
      </c>
      <c r="G318" s="15">
        <v>45716</v>
      </c>
      <c r="H318" s="15">
        <v>45716</v>
      </c>
      <c r="I318" s="14" t="s">
        <v>18</v>
      </c>
      <c r="J318" s="8">
        <v>2000000</v>
      </c>
      <c r="K318" s="16">
        <v>0.02</v>
      </c>
      <c r="L318" s="17">
        <v>320</v>
      </c>
      <c r="M318" s="14" t="str">
        <f>VLOOKUP(A318,[1]INFO_YATIRIM_VARANT!$A$1:$M$402,13,FALSE)</f>
        <v>RWMNCE</v>
      </c>
      <c r="N318" s="14" t="s">
        <v>19</v>
      </c>
      <c r="O318" s="14" t="s">
        <v>23</v>
      </c>
      <c r="P318" s="8">
        <v>2000000</v>
      </c>
      <c r="Q318" s="8">
        <v>2000000</v>
      </c>
      <c r="R318" s="8">
        <v>20000</v>
      </c>
      <c r="S318" s="14"/>
      <c r="T318" s="14" t="s">
        <v>36</v>
      </c>
      <c r="U318" s="18">
        <v>45629.592361111114</v>
      </c>
      <c r="V318" s="15">
        <v>45622</v>
      </c>
      <c r="W318" s="9">
        <v>1100000000</v>
      </c>
      <c r="X318" s="15">
        <v>45630</v>
      </c>
      <c r="Y318" s="14" t="s">
        <v>27</v>
      </c>
    </row>
    <row r="319" spans="1:25" s="19" customFormat="1" x14ac:dyDescent="0.25">
      <c r="A319" s="14" t="s">
        <v>479</v>
      </c>
      <c r="B319" s="14" t="s">
        <v>880</v>
      </c>
      <c r="C319" s="14" t="s">
        <v>56</v>
      </c>
      <c r="D319" s="14" t="s">
        <v>47</v>
      </c>
      <c r="E319" s="14" t="str">
        <f>VLOOKUP(A319,[1]INFO_YATIRIM_VARANT!$A$1:$E$402,5,FALSE)</f>
        <v>TRWINFM36377</v>
      </c>
      <c r="F319" s="15">
        <v>45631</v>
      </c>
      <c r="G319" s="15">
        <v>45716</v>
      </c>
      <c r="H319" s="15">
        <v>45716</v>
      </c>
      <c r="I319" s="14" t="s">
        <v>18</v>
      </c>
      <c r="J319" s="8">
        <v>2000000</v>
      </c>
      <c r="K319" s="16">
        <v>0.02</v>
      </c>
      <c r="L319" s="17">
        <v>300</v>
      </c>
      <c r="M319" s="14" t="str">
        <f>VLOOKUP(A319,[1]INFO_YATIRIM_VARANT!$A$1:$M$402,13,FALSE)</f>
        <v>RWMNCE</v>
      </c>
      <c r="N319" s="14" t="s">
        <v>19</v>
      </c>
      <c r="O319" s="14" t="s">
        <v>23</v>
      </c>
      <c r="P319" s="8">
        <v>2000000</v>
      </c>
      <c r="Q319" s="8">
        <v>2000000</v>
      </c>
      <c r="R319" s="8">
        <v>20000</v>
      </c>
      <c r="S319" s="14"/>
      <c r="T319" s="14" t="s">
        <v>36</v>
      </c>
      <c r="U319" s="18">
        <v>45629.592361111114</v>
      </c>
      <c r="V319" s="15">
        <v>45622</v>
      </c>
      <c r="W319" s="9">
        <v>1100000000</v>
      </c>
      <c r="X319" s="15">
        <v>45630</v>
      </c>
      <c r="Y319" s="14" t="s">
        <v>27</v>
      </c>
    </row>
    <row r="320" spans="1:25" s="19" customFormat="1" x14ac:dyDescent="0.25">
      <c r="A320" s="14" t="s">
        <v>480</v>
      </c>
      <c r="B320" s="14" t="s">
        <v>881</v>
      </c>
      <c r="C320" s="14" t="s">
        <v>56</v>
      </c>
      <c r="D320" s="14" t="s">
        <v>47</v>
      </c>
      <c r="E320" s="14" t="str">
        <f>VLOOKUP(A320,[1]INFO_YATIRIM_VARANT!$A$1:$E$402,5,FALSE)</f>
        <v>TRWINFM36385</v>
      </c>
      <c r="F320" s="15">
        <v>45631</v>
      </c>
      <c r="G320" s="15">
        <v>45702</v>
      </c>
      <c r="H320" s="15">
        <v>45702</v>
      </c>
      <c r="I320" s="14" t="s">
        <v>18</v>
      </c>
      <c r="J320" s="8">
        <v>2000000</v>
      </c>
      <c r="K320" s="16">
        <v>0.02</v>
      </c>
      <c r="L320" s="17">
        <v>410</v>
      </c>
      <c r="M320" s="14" t="str">
        <f>VLOOKUP(A320,[1]INFO_YATIRIM_VARANT!$A$1:$M$402,13,FALSE)</f>
        <v>RWMNCE</v>
      </c>
      <c r="N320" s="14" t="s">
        <v>19</v>
      </c>
      <c r="O320" s="14" t="s">
        <v>23</v>
      </c>
      <c r="P320" s="8">
        <v>2000000</v>
      </c>
      <c r="Q320" s="8">
        <v>2000000</v>
      </c>
      <c r="R320" s="8">
        <v>20000</v>
      </c>
      <c r="S320" s="14"/>
      <c r="T320" s="14" t="s">
        <v>36</v>
      </c>
      <c r="U320" s="18">
        <v>45629.592361111114</v>
      </c>
      <c r="V320" s="15">
        <v>45622</v>
      </c>
      <c r="W320" s="9">
        <v>1100000000</v>
      </c>
      <c r="X320" s="15">
        <v>45630</v>
      </c>
      <c r="Y320" s="14" t="s">
        <v>27</v>
      </c>
    </row>
    <row r="321" spans="1:25" s="19" customFormat="1" x14ac:dyDescent="0.25">
      <c r="A321" s="14" t="s">
        <v>481</v>
      </c>
      <c r="B321" s="14" t="s">
        <v>882</v>
      </c>
      <c r="C321" s="14" t="s">
        <v>56</v>
      </c>
      <c r="D321" s="14" t="s">
        <v>47</v>
      </c>
      <c r="E321" s="14" t="str">
        <f>VLOOKUP(A321,[1]INFO_YATIRIM_VARANT!$A$1:$E$402,5,FALSE)</f>
        <v>TRWINFM36393</v>
      </c>
      <c r="F321" s="15">
        <v>45631</v>
      </c>
      <c r="G321" s="15">
        <v>45702</v>
      </c>
      <c r="H321" s="15">
        <v>45702</v>
      </c>
      <c r="I321" s="14" t="s">
        <v>18</v>
      </c>
      <c r="J321" s="8">
        <v>2000000</v>
      </c>
      <c r="K321" s="16">
        <v>0.02</v>
      </c>
      <c r="L321" s="17">
        <v>370</v>
      </c>
      <c r="M321" s="14" t="str">
        <f>VLOOKUP(A321,[1]INFO_YATIRIM_VARANT!$A$1:$M$402,13,FALSE)</f>
        <v>RWMNCE</v>
      </c>
      <c r="N321" s="14" t="s">
        <v>19</v>
      </c>
      <c r="O321" s="14" t="s">
        <v>23</v>
      </c>
      <c r="P321" s="8">
        <v>2000000</v>
      </c>
      <c r="Q321" s="8">
        <v>2000000</v>
      </c>
      <c r="R321" s="8">
        <v>20000</v>
      </c>
      <c r="S321" s="14"/>
      <c r="T321" s="14" t="s">
        <v>36</v>
      </c>
      <c r="U321" s="18">
        <v>45629.592361111114</v>
      </c>
      <c r="V321" s="15">
        <v>45622</v>
      </c>
      <c r="W321" s="9">
        <v>1100000000</v>
      </c>
      <c r="X321" s="15">
        <v>45630</v>
      </c>
      <c r="Y321" s="14" t="s">
        <v>27</v>
      </c>
    </row>
    <row r="322" spans="1:25" s="19" customFormat="1" x14ac:dyDescent="0.25">
      <c r="A322" s="14" t="s">
        <v>482</v>
      </c>
      <c r="B322" s="14" t="s">
        <v>883</v>
      </c>
      <c r="C322" s="14" t="s">
        <v>56</v>
      </c>
      <c r="D322" s="14" t="s">
        <v>47</v>
      </c>
      <c r="E322" s="14" t="str">
        <f>VLOOKUP(A322,[1]INFO_YATIRIM_VARANT!$A$1:$E$402,5,FALSE)</f>
        <v>TRWINFM36401</v>
      </c>
      <c r="F322" s="15">
        <v>45631</v>
      </c>
      <c r="G322" s="15">
        <v>45702</v>
      </c>
      <c r="H322" s="15">
        <v>45702</v>
      </c>
      <c r="I322" s="14" t="s">
        <v>18</v>
      </c>
      <c r="J322" s="8">
        <v>2000000</v>
      </c>
      <c r="K322" s="16">
        <v>0.02</v>
      </c>
      <c r="L322" s="17">
        <v>315</v>
      </c>
      <c r="M322" s="14" t="str">
        <f>VLOOKUP(A322,[1]INFO_YATIRIM_VARANT!$A$1:$M$402,13,FALSE)</f>
        <v>RWMNCE</v>
      </c>
      <c r="N322" s="14" t="s">
        <v>19</v>
      </c>
      <c r="O322" s="14" t="s">
        <v>23</v>
      </c>
      <c r="P322" s="8">
        <v>2000000</v>
      </c>
      <c r="Q322" s="8">
        <v>2000000</v>
      </c>
      <c r="R322" s="8">
        <v>20000</v>
      </c>
      <c r="S322" s="14"/>
      <c r="T322" s="14" t="s">
        <v>36</v>
      </c>
      <c r="U322" s="18">
        <v>45629.592361111114</v>
      </c>
      <c r="V322" s="15">
        <v>45622</v>
      </c>
      <c r="W322" s="9">
        <v>1100000000</v>
      </c>
      <c r="X322" s="15">
        <v>45630</v>
      </c>
      <c r="Y322" s="14" t="s">
        <v>27</v>
      </c>
    </row>
    <row r="323" spans="1:25" s="19" customFormat="1" x14ac:dyDescent="0.25">
      <c r="A323" s="14" t="s">
        <v>483</v>
      </c>
      <c r="B323" s="14" t="s">
        <v>884</v>
      </c>
      <c r="C323" s="14" t="s">
        <v>57</v>
      </c>
      <c r="D323" s="14" t="s">
        <v>47</v>
      </c>
      <c r="E323" s="14" t="str">
        <f>VLOOKUP(A323,[1]INFO_YATIRIM_VARANT!$A$1:$E$402,5,FALSE)</f>
        <v>TRWINFM36419</v>
      </c>
      <c r="F323" s="15">
        <v>45631</v>
      </c>
      <c r="G323" s="15">
        <v>45716</v>
      </c>
      <c r="H323" s="15">
        <v>45716</v>
      </c>
      <c r="I323" s="14" t="s">
        <v>18</v>
      </c>
      <c r="J323" s="8">
        <v>2000000</v>
      </c>
      <c r="K323" s="16">
        <v>0.02</v>
      </c>
      <c r="L323" s="17">
        <v>300</v>
      </c>
      <c r="M323" s="14" t="str">
        <f>VLOOKUP(A323,[1]INFO_YATIRIM_VARANT!$A$1:$M$402,13,FALSE)</f>
        <v>RWMNPE</v>
      </c>
      <c r="N323" s="14" t="s">
        <v>19</v>
      </c>
      <c r="O323" s="14" t="s">
        <v>24</v>
      </c>
      <c r="P323" s="8">
        <v>2000000</v>
      </c>
      <c r="Q323" s="8">
        <v>2000000</v>
      </c>
      <c r="R323" s="8">
        <v>20000</v>
      </c>
      <c r="S323" s="14"/>
      <c r="T323" s="14" t="s">
        <v>36</v>
      </c>
      <c r="U323" s="18">
        <v>45629.592361111114</v>
      </c>
      <c r="V323" s="15">
        <v>45622</v>
      </c>
      <c r="W323" s="9">
        <v>1100000000</v>
      </c>
      <c r="X323" s="15">
        <v>45630</v>
      </c>
      <c r="Y323" s="14" t="s">
        <v>27</v>
      </c>
    </row>
    <row r="324" spans="1:25" s="19" customFormat="1" x14ac:dyDescent="0.25">
      <c r="A324" s="14" t="s">
        <v>484</v>
      </c>
      <c r="B324" s="14" t="s">
        <v>885</v>
      </c>
      <c r="C324" s="14" t="s">
        <v>57</v>
      </c>
      <c r="D324" s="14" t="s">
        <v>47</v>
      </c>
      <c r="E324" s="14" t="str">
        <f>VLOOKUP(A324,[1]INFO_YATIRIM_VARANT!$A$1:$E$402,5,FALSE)</f>
        <v>TRWINFM36427</v>
      </c>
      <c r="F324" s="15">
        <v>45631</v>
      </c>
      <c r="G324" s="15">
        <v>45716</v>
      </c>
      <c r="H324" s="15">
        <v>45716</v>
      </c>
      <c r="I324" s="14" t="s">
        <v>18</v>
      </c>
      <c r="J324" s="8">
        <v>2000000</v>
      </c>
      <c r="K324" s="16">
        <v>0.02</v>
      </c>
      <c r="L324" s="17">
        <v>270</v>
      </c>
      <c r="M324" s="14" t="str">
        <f>VLOOKUP(A324,[1]INFO_YATIRIM_VARANT!$A$1:$M$402,13,FALSE)</f>
        <v>RWMNPE</v>
      </c>
      <c r="N324" s="14" t="s">
        <v>19</v>
      </c>
      <c r="O324" s="14" t="s">
        <v>24</v>
      </c>
      <c r="P324" s="8">
        <v>2000000</v>
      </c>
      <c r="Q324" s="8">
        <v>2000000</v>
      </c>
      <c r="R324" s="8">
        <v>20000</v>
      </c>
      <c r="S324" s="14"/>
      <c r="T324" s="14" t="s">
        <v>36</v>
      </c>
      <c r="U324" s="18">
        <v>45629.592361111114</v>
      </c>
      <c r="V324" s="15">
        <v>45622</v>
      </c>
      <c r="W324" s="9">
        <v>1100000000</v>
      </c>
      <c r="X324" s="15">
        <v>45630</v>
      </c>
      <c r="Y324" s="14" t="s">
        <v>27</v>
      </c>
    </row>
    <row r="325" spans="1:25" s="19" customFormat="1" x14ac:dyDescent="0.25">
      <c r="A325" s="14" t="s">
        <v>485</v>
      </c>
      <c r="B325" s="14" t="s">
        <v>886</v>
      </c>
      <c r="C325" s="14" t="s">
        <v>57</v>
      </c>
      <c r="D325" s="14" t="s">
        <v>47</v>
      </c>
      <c r="E325" s="14" t="str">
        <f>VLOOKUP(A325,[1]INFO_YATIRIM_VARANT!$A$1:$E$402,5,FALSE)</f>
        <v>TRWINFM36435</v>
      </c>
      <c r="F325" s="15">
        <v>45631</v>
      </c>
      <c r="G325" s="15">
        <v>45716</v>
      </c>
      <c r="H325" s="15">
        <v>45716</v>
      </c>
      <c r="I325" s="14" t="s">
        <v>18</v>
      </c>
      <c r="J325" s="8">
        <v>2000000</v>
      </c>
      <c r="K325" s="16">
        <v>0.02</v>
      </c>
      <c r="L325" s="17">
        <v>240</v>
      </c>
      <c r="M325" s="14" t="str">
        <f>VLOOKUP(A325,[1]INFO_YATIRIM_VARANT!$A$1:$M$402,13,FALSE)</f>
        <v>RWMNPE</v>
      </c>
      <c r="N325" s="14" t="s">
        <v>19</v>
      </c>
      <c r="O325" s="14" t="s">
        <v>24</v>
      </c>
      <c r="P325" s="8">
        <v>2000000</v>
      </c>
      <c r="Q325" s="8">
        <v>2000000</v>
      </c>
      <c r="R325" s="8">
        <v>20000</v>
      </c>
      <c r="S325" s="14"/>
      <c r="T325" s="14" t="s">
        <v>36</v>
      </c>
      <c r="U325" s="18">
        <v>45629.592361111114</v>
      </c>
      <c r="V325" s="15">
        <v>45622</v>
      </c>
      <c r="W325" s="9">
        <v>1100000000</v>
      </c>
      <c r="X325" s="15">
        <v>45630</v>
      </c>
      <c r="Y325" s="14" t="s">
        <v>27</v>
      </c>
    </row>
    <row r="326" spans="1:25" s="19" customFormat="1" x14ac:dyDescent="0.25">
      <c r="A326" s="14" t="s">
        <v>486</v>
      </c>
      <c r="B326" s="14" t="s">
        <v>887</v>
      </c>
      <c r="C326" s="14" t="s">
        <v>57</v>
      </c>
      <c r="D326" s="14" t="s">
        <v>47</v>
      </c>
      <c r="E326" s="14" t="str">
        <f>VLOOKUP(A326,[1]INFO_YATIRIM_VARANT!$A$1:$E$402,5,FALSE)</f>
        <v>TRWINFM36443</v>
      </c>
      <c r="F326" s="15">
        <v>45631</v>
      </c>
      <c r="G326" s="15">
        <v>45716</v>
      </c>
      <c r="H326" s="15">
        <v>45716</v>
      </c>
      <c r="I326" s="14" t="s">
        <v>18</v>
      </c>
      <c r="J326" s="8">
        <v>2000000</v>
      </c>
      <c r="K326" s="16">
        <v>0.02</v>
      </c>
      <c r="L326" s="17">
        <v>210</v>
      </c>
      <c r="M326" s="14" t="str">
        <f>VLOOKUP(A326,[1]INFO_YATIRIM_VARANT!$A$1:$M$402,13,FALSE)</f>
        <v>RWMNPE</v>
      </c>
      <c r="N326" s="14" t="s">
        <v>19</v>
      </c>
      <c r="O326" s="14" t="s">
        <v>24</v>
      </c>
      <c r="P326" s="8">
        <v>2000000</v>
      </c>
      <c r="Q326" s="8">
        <v>2000000</v>
      </c>
      <c r="R326" s="8">
        <v>20000</v>
      </c>
      <c r="S326" s="14"/>
      <c r="T326" s="14" t="s">
        <v>36</v>
      </c>
      <c r="U326" s="18">
        <v>45629.592361111114</v>
      </c>
      <c r="V326" s="15">
        <v>45622</v>
      </c>
      <c r="W326" s="9">
        <v>1100000000</v>
      </c>
      <c r="X326" s="15">
        <v>45630</v>
      </c>
      <c r="Y326" s="14" t="s">
        <v>27</v>
      </c>
    </row>
    <row r="327" spans="1:25" s="19" customFormat="1" x14ac:dyDescent="0.25">
      <c r="A327" s="14" t="s">
        <v>487</v>
      </c>
      <c r="B327" s="14" t="s">
        <v>888</v>
      </c>
      <c r="C327" s="14" t="s">
        <v>57</v>
      </c>
      <c r="D327" s="14" t="s">
        <v>47</v>
      </c>
      <c r="E327" s="14" t="str">
        <f>VLOOKUP(A327,[1]INFO_YATIRIM_VARANT!$A$1:$E$402,5,FALSE)</f>
        <v>TRWINFM36450</v>
      </c>
      <c r="F327" s="15">
        <v>45631</v>
      </c>
      <c r="G327" s="15">
        <v>45702</v>
      </c>
      <c r="H327" s="15">
        <v>45702</v>
      </c>
      <c r="I327" s="14" t="s">
        <v>18</v>
      </c>
      <c r="J327" s="8">
        <v>2000000</v>
      </c>
      <c r="K327" s="16">
        <v>0.02</v>
      </c>
      <c r="L327" s="17">
        <v>250</v>
      </c>
      <c r="M327" s="14" t="str">
        <f>VLOOKUP(A327,[1]INFO_YATIRIM_VARANT!$A$1:$M$402,13,FALSE)</f>
        <v>RWMNPE</v>
      </c>
      <c r="N327" s="14" t="s">
        <v>19</v>
      </c>
      <c r="O327" s="14" t="s">
        <v>24</v>
      </c>
      <c r="P327" s="8">
        <v>2000000</v>
      </c>
      <c r="Q327" s="8">
        <v>2000000</v>
      </c>
      <c r="R327" s="8">
        <v>20000</v>
      </c>
      <c r="S327" s="14"/>
      <c r="T327" s="14" t="s">
        <v>36</v>
      </c>
      <c r="U327" s="18">
        <v>45629.592361111114</v>
      </c>
      <c r="V327" s="15">
        <v>45622</v>
      </c>
      <c r="W327" s="9">
        <v>1100000000</v>
      </c>
      <c r="X327" s="15">
        <v>45630</v>
      </c>
      <c r="Y327" s="14" t="s">
        <v>27</v>
      </c>
    </row>
    <row r="328" spans="1:25" s="19" customFormat="1" x14ac:dyDescent="0.25">
      <c r="A328" s="14" t="s">
        <v>488</v>
      </c>
      <c r="B328" s="14" t="s">
        <v>889</v>
      </c>
      <c r="C328" s="14" t="s">
        <v>57</v>
      </c>
      <c r="D328" s="14" t="s">
        <v>47</v>
      </c>
      <c r="E328" s="14" t="str">
        <f>VLOOKUP(A328,[1]INFO_YATIRIM_VARANT!$A$1:$E$402,5,FALSE)</f>
        <v>TRWINFM36468</v>
      </c>
      <c r="F328" s="15">
        <v>45631</v>
      </c>
      <c r="G328" s="15">
        <v>45702</v>
      </c>
      <c r="H328" s="15">
        <v>45702</v>
      </c>
      <c r="I328" s="14" t="s">
        <v>18</v>
      </c>
      <c r="J328" s="8">
        <v>2000000</v>
      </c>
      <c r="K328" s="16">
        <v>0.02</v>
      </c>
      <c r="L328" s="17">
        <v>225</v>
      </c>
      <c r="M328" s="14" t="str">
        <f>VLOOKUP(A328,[1]INFO_YATIRIM_VARANT!$A$1:$M$402,13,FALSE)</f>
        <v>RWMNPE</v>
      </c>
      <c r="N328" s="14" t="s">
        <v>19</v>
      </c>
      <c r="O328" s="14" t="s">
        <v>24</v>
      </c>
      <c r="P328" s="8">
        <v>2000000</v>
      </c>
      <c r="Q328" s="8">
        <v>2000000</v>
      </c>
      <c r="R328" s="8">
        <v>20000</v>
      </c>
      <c r="S328" s="14"/>
      <c r="T328" s="14" t="s">
        <v>36</v>
      </c>
      <c r="U328" s="18">
        <v>45629.592361111114</v>
      </c>
      <c r="V328" s="15">
        <v>45622</v>
      </c>
      <c r="W328" s="9">
        <v>1100000000</v>
      </c>
      <c r="X328" s="15">
        <v>45630</v>
      </c>
      <c r="Y328" s="14" t="s">
        <v>27</v>
      </c>
    </row>
    <row r="329" spans="1:25" s="19" customFormat="1" x14ac:dyDescent="0.25">
      <c r="A329" s="14" t="s">
        <v>489</v>
      </c>
      <c r="B329" s="14" t="s">
        <v>890</v>
      </c>
      <c r="C329" s="14" t="s">
        <v>64</v>
      </c>
      <c r="D329" s="14" t="s">
        <v>51</v>
      </c>
      <c r="E329" s="14" t="str">
        <f>VLOOKUP(A329,[1]INFO_YATIRIM_VARANT!$A$1:$E$402,5,FALSE)</f>
        <v>TRWINFM36476</v>
      </c>
      <c r="F329" s="15">
        <v>45631</v>
      </c>
      <c r="G329" s="15">
        <v>45716</v>
      </c>
      <c r="H329" s="15">
        <v>45716</v>
      </c>
      <c r="I329" s="14" t="s">
        <v>18</v>
      </c>
      <c r="J329" s="8">
        <v>2000000</v>
      </c>
      <c r="K329" s="16">
        <v>0.05</v>
      </c>
      <c r="L329" s="17">
        <v>130</v>
      </c>
      <c r="M329" s="14" t="str">
        <f>VLOOKUP(A329,[1]INFO_YATIRIM_VARANT!$A$1:$M$402,13,FALSE)</f>
        <v>RWMNCE</v>
      </c>
      <c r="N329" s="14" t="s">
        <v>19</v>
      </c>
      <c r="O329" s="14" t="s">
        <v>23</v>
      </c>
      <c r="P329" s="8">
        <v>2000000</v>
      </c>
      <c r="Q329" s="8">
        <v>2000000</v>
      </c>
      <c r="R329" s="8">
        <v>20000</v>
      </c>
      <c r="S329" s="14"/>
      <c r="T329" s="14" t="s">
        <v>41</v>
      </c>
      <c r="U329" s="18">
        <v>45629.592361111114</v>
      </c>
      <c r="V329" s="15">
        <v>45622</v>
      </c>
      <c r="W329" s="9">
        <v>1100000000</v>
      </c>
      <c r="X329" s="15">
        <v>45630</v>
      </c>
      <c r="Y329" s="14" t="s">
        <v>27</v>
      </c>
    </row>
    <row r="330" spans="1:25" s="19" customFormat="1" x14ac:dyDescent="0.25">
      <c r="A330" s="14" t="s">
        <v>490</v>
      </c>
      <c r="B330" s="14" t="s">
        <v>891</v>
      </c>
      <c r="C330" s="14" t="s">
        <v>64</v>
      </c>
      <c r="D330" s="14" t="s">
        <v>51</v>
      </c>
      <c r="E330" s="14" t="str">
        <f>VLOOKUP(A330,[1]INFO_YATIRIM_VARANT!$A$1:$E$402,5,FALSE)</f>
        <v>TRWINFM36484</v>
      </c>
      <c r="F330" s="15">
        <v>45631</v>
      </c>
      <c r="G330" s="15">
        <v>45716</v>
      </c>
      <c r="H330" s="15">
        <v>45716</v>
      </c>
      <c r="I330" s="14" t="s">
        <v>18</v>
      </c>
      <c r="J330" s="8">
        <v>2000000</v>
      </c>
      <c r="K330" s="16">
        <v>0.05</v>
      </c>
      <c r="L330" s="17">
        <v>120</v>
      </c>
      <c r="M330" s="14" t="str">
        <f>VLOOKUP(A330,[1]INFO_YATIRIM_VARANT!$A$1:$M$402,13,FALSE)</f>
        <v>RWMNCE</v>
      </c>
      <c r="N330" s="14" t="s">
        <v>19</v>
      </c>
      <c r="O330" s="14" t="s">
        <v>23</v>
      </c>
      <c r="P330" s="8">
        <v>2000000</v>
      </c>
      <c r="Q330" s="8">
        <v>2000000</v>
      </c>
      <c r="R330" s="8">
        <v>20000</v>
      </c>
      <c r="S330" s="14"/>
      <c r="T330" s="14" t="s">
        <v>41</v>
      </c>
      <c r="U330" s="18">
        <v>45629.592361111114</v>
      </c>
      <c r="V330" s="15">
        <v>45622</v>
      </c>
      <c r="W330" s="9">
        <v>1100000000</v>
      </c>
      <c r="X330" s="15">
        <v>45630</v>
      </c>
      <c r="Y330" s="14" t="s">
        <v>27</v>
      </c>
    </row>
    <row r="331" spans="1:25" s="19" customFormat="1" x14ac:dyDescent="0.25">
      <c r="A331" s="14" t="s">
        <v>491</v>
      </c>
      <c r="B331" s="14" t="s">
        <v>892</v>
      </c>
      <c r="C331" s="14" t="s">
        <v>64</v>
      </c>
      <c r="D331" s="14" t="s">
        <v>51</v>
      </c>
      <c r="E331" s="14" t="str">
        <f>VLOOKUP(A331,[1]INFO_YATIRIM_VARANT!$A$1:$E$402,5,FALSE)</f>
        <v>TRWINFM36492</v>
      </c>
      <c r="F331" s="15">
        <v>45631</v>
      </c>
      <c r="G331" s="15">
        <v>45716</v>
      </c>
      <c r="H331" s="15">
        <v>45716</v>
      </c>
      <c r="I331" s="14" t="s">
        <v>18</v>
      </c>
      <c r="J331" s="8">
        <v>2000000</v>
      </c>
      <c r="K331" s="16">
        <v>0.05</v>
      </c>
      <c r="L331" s="17">
        <v>100</v>
      </c>
      <c r="M331" s="14" t="str">
        <f>VLOOKUP(A331,[1]INFO_YATIRIM_VARANT!$A$1:$M$402,13,FALSE)</f>
        <v>RWMNCE</v>
      </c>
      <c r="N331" s="14" t="s">
        <v>19</v>
      </c>
      <c r="O331" s="14" t="s">
        <v>23</v>
      </c>
      <c r="P331" s="8">
        <v>2000000</v>
      </c>
      <c r="Q331" s="8">
        <v>2000000</v>
      </c>
      <c r="R331" s="8">
        <v>20000</v>
      </c>
      <c r="S331" s="14"/>
      <c r="T331" s="14" t="s">
        <v>41</v>
      </c>
      <c r="U331" s="18">
        <v>45629.592361111114</v>
      </c>
      <c r="V331" s="15">
        <v>45622</v>
      </c>
      <c r="W331" s="9">
        <v>1100000000</v>
      </c>
      <c r="X331" s="15">
        <v>45630</v>
      </c>
      <c r="Y331" s="14" t="s">
        <v>27</v>
      </c>
    </row>
    <row r="332" spans="1:25" s="19" customFormat="1" x14ac:dyDescent="0.25">
      <c r="A332" s="14" t="s">
        <v>492</v>
      </c>
      <c r="B332" s="14" t="s">
        <v>893</v>
      </c>
      <c r="C332" s="14" t="s">
        <v>64</v>
      </c>
      <c r="D332" s="14" t="s">
        <v>51</v>
      </c>
      <c r="E332" s="14" t="str">
        <f>VLOOKUP(A332,[1]INFO_YATIRIM_VARANT!$A$1:$E$402,5,FALSE)</f>
        <v>TRWINFM36500</v>
      </c>
      <c r="F332" s="15">
        <v>45631</v>
      </c>
      <c r="G332" s="15">
        <v>45716</v>
      </c>
      <c r="H332" s="15">
        <v>45716</v>
      </c>
      <c r="I332" s="14" t="s">
        <v>18</v>
      </c>
      <c r="J332" s="8">
        <v>2000000</v>
      </c>
      <c r="K332" s="16">
        <v>0.05</v>
      </c>
      <c r="L332" s="17">
        <v>96</v>
      </c>
      <c r="M332" s="14" t="str">
        <f>VLOOKUP(A332,[1]INFO_YATIRIM_VARANT!$A$1:$M$402,13,FALSE)</f>
        <v>RWMNCE</v>
      </c>
      <c r="N332" s="14" t="s">
        <v>19</v>
      </c>
      <c r="O332" s="14" t="s">
        <v>23</v>
      </c>
      <c r="P332" s="8">
        <v>2000000</v>
      </c>
      <c r="Q332" s="8">
        <v>2000000</v>
      </c>
      <c r="R332" s="8">
        <v>20000</v>
      </c>
      <c r="S332" s="14"/>
      <c r="T332" s="14" t="s">
        <v>41</v>
      </c>
      <c r="U332" s="18">
        <v>45629.592361111114</v>
      </c>
      <c r="V332" s="15">
        <v>45622</v>
      </c>
      <c r="W332" s="9">
        <v>1100000000</v>
      </c>
      <c r="X332" s="15">
        <v>45630</v>
      </c>
      <c r="Y332" s="14" t="s">
        <v>27</v>
      </c>
    </row>
    <row r="333" spans="1:25" s="19" customFormat="1" x14ac:dyDescent="0.25">
      <c r="A333" s="14" t="s">
        <v>493</v>
      </c>
      <c r="B333" s="14" t="s">
        <v>894</v>
      </c>
      <c r="C333" s="14" t="s">
        <v>64</v>
      </c>
      <c r="D333" s="14" t="s">
        <v>51</v>
      </c>
      <c r="E333" s="14" t="str">
        <f>VLOOKUP(A333,[1]INFO_YATIRIM_VARANT!$A$1:$E$402,5,FALSE)</f>
        <v>TRWINFM36518</v>
      </c>
      <c r="F333" s="15">
        <v>45631</v>
      </c>
      <c r="G333" s="15">
        <v>45716</v>
      </c>
      <c r="H333" s="15">
        <v>45716</v>
      </c>
      <c r="I333" s="14" t="s">
        <v>18</v>
      </c>
      <c r="J333" s="8">
        <v>2000000</v>
      </c>
      <c r="K333" s="16">
        <v>0.05</v>
      </c>
      <c r="L333" s="17">
        <v>87</v>
      </c>
      <c r="M333" s="14" t="str">
        <f>VLOOKUP(A333,[1]INFO_YATIRIM_VARANT!$A$1:$M$402,13,FALSE)</f>
        <v>RWMNCE</v>
      </c>
      <c r="N333" s="14" t="s">
        <v>19</v>
      </c>
      <c r="O333" s="14" t="s">
        <v>23</v>
      </c>
      <c r="P333" s="8">
        <v>2000000</v>
      </c>
      <c r="Q333" s="8">
        <v>2000000</v>
      </c>
      <c r="R333" s="8">
        <v>20000</v>
      </c>
      <c r="S333" s="14"/>
      <c r="T333" s="14" t="s">
        <v>41</v>
      </c>
      <c r="U333" s="18">
        <v>45629.592361111114</v>
      </c>
      <c r="V333" s="15">
        <v>45622</v>
      </c>
      <c r="W333" s="9">
        <v>1100000000</v>
      </c>
      <c r="X333" s="15">
        <v>45630</v>
      </c>
      <c r="Y333" s="14" t="s">
        <v>27</v>
      </c>
    </row>
    <row r="334" spans="1:25" s="19" customFormat="1" x14ac:dyDescent="0.25">
      <c r="A334" s="14" t="s">
        <v>494</v>
      </c>
      <c r="B334" s="14" t="s">
        <v>895</v>
      </c>
      <c r="C334" s="14" t="s">
        <v>65</v>
      </c>
      <c r="D334" s="14" t="s">
        <v>51</v>
      </c>
      <c r="E334" s="14" t="str">
        <f>VLOOKUP(A334,[1]INFO_YATIRIM_VARANT!$A$1:$E$402,5,FALSE)</f>
        <v>TRWINFM36526</v>
      </c>
      <c r="F334" s="15">
        <v>45631</v>
      </c>
      <c r="G334" s="15">
        <v>45716</v>
      </c>
      <c r="H334" s="15">
        <v>45716</v>
      </c>
      <c r="I334" s="14" t="s">
        <v>18</v>
      </c>
      <c r="J334" s="8">
        <v>2000000</v>
      </c>
      <c r="K334" s="16">
        <v>0.05</v>
      </c>
      <c r="L334" s="17">
        <v>78</v>
      </c>
      <c r="M334" s="14" t="str">
        <f>VLOOKUP(A334,[1]INFO_YATIRIM_VARANT!$A$1:$M$402,13,FALSE)</f>
        <v>RWMNPE</v>
      </c>
      <c r="N334" s="14" t="s">
        <v>19</v>
      </c>
      <c r="O334" s="14" t="s">
        <v>24</v>
      </c>
      <c r="P334" s="8">
        <v>2000000</v>
      </c>
      <c r="Q334" s="8">
        <v>2000000</v>
      </c>
      <c r="R334" s="8">
        <v>20000</v>
      </c>
      <c r="S334" s="14"/>
      <c r="T334" s="14" t="s">
        <v>41</v>
      </c>
      <c r="U334" s="18">
        <v>45629.592361111114</v>
      </c>
      <c r="V334" s="15">
        <v>45622</v>
      </c>
      <c r="W334" s="9">
        <v>1100000000</v>
      </c>
      <c r="X334" s="15">
        <v>45630</v>
      </c>
      <c r="Y334" s="14" t="s">
        <v>27</v>
      </c>
    </row>
    <row r="335" spans="1:25" s="19" customFormat="1" x14ac:dyDescent="0.25">
      <c r="A335" s="14" t="s">
        <v>495</v>
      </c>
      <c r="B335" s="14" t="s">
        <v>896</v>
      </c>
      <c r="C335" s="14" t="s">
        <v>65</v>
      </c>
      <c r="D335" s="14" t="s">
        <v>51</v>
      </c>
      <c r="E335" s="14" t="str">
        <f>VLOOKUP(A335,[1]INFO_YATIRIM_VARANT!$A$1:$E$402,5,FALSE)</f>
        <v>TRWINFM36534</v>
      </c>
      <c r="F335" s="15">
        <v>45631</v>
      </c>
      <c r="G335" s="15">
        <v>45716</v>
      </c>
      <c r="H335" s="15">
        <v>45716</v>
      </c>
      <c r="I335" s="14" t="s">
        <v>18</v>
      </c>
      <c r="J335" s="8">
        <v>2000000</v>
      </c>
      <c r="K335" s="16">
        <v>0.05</v>
      </c>
      <c r="L335" s="17">
        <v>68</v>
      </c>
      <c r="M335" s="14" t="str">
        <f>VLOOKUP(A335,[1]INFO_YATIRIM_VARANT!$A$1:$M$402,13,FALSE)</f>
        <v>RWMNPE</v>
      </c>
      <c r="N335" s="14" t="s">
        <v>19</v>
      </c>
      <c r="O335" s="14" t="s">
        <v>24</v>
      </c>
      <c r="P335" s="8">
        <v>2000000</v>
      </c>
      <c r="Q335" s="8">
        <v>2000000</v>
      </c>
      <c r="R335" s="8">
        <v>20000</v>
      </c>
      <c r="S335" s="14"/>
      <c r="T335" s="14" t="s">
        <v>41</v>
      </c>
      <c r="U335" s="18">
        <v>45629.592361111114</v>
      </c>
      <c r="V335" s="15">
        <v>45622</v>
      </c>
      <c r="W335" s="9">
        <v>1100000000</v>
      </c>
      <c r="X335" s="15">
        <v>45630</v>
      </c>
      <c r="Y335" s="14" t="s">
        <v>27</v>
      </c>
    </row>
    <row r="336" spans="1:25" s="19" customFormat="1" x14ac:dyDescent="0.25">
      <c r="A336" s="14" t="s">
        <v>496</v>
      </c>
      <c r="B336" s="14" t="s">
        <v>897</v>
      </c>
      <c r="C336" s="14" t="s">
        <v>65</v>
      </c>
      <c r="D336" s="14" t="s">
        <v>51</v>
      </c>
      <c r="E336" s="14" t="str">
        <f>VLOOKUP(A336,[1]INFO_YATIRIM_VARANT!$A$1:$E$402,5,FALSE)</f>
        <v>TRWINFM36542</v>
      </c>
      <c r="F336" s="15">
        <v>45631</v>
      </c>
      <c r="G336" s="15">
        <v>45716</v>
      </c>
      <c r="H336" s="15">
        <v>45716</v>
      </c>
      <c r="I336" s="14" t="s">
        <v>18</v>
      </c>
      <c r="J336" s="8">
        <v>2000000</v>
      </c>
      <c r="K336" s="16">
        <v>0.05</v>
      </c>
      <c r="L336" s="17">
        <v>85</v>
      </c>
      <c r="M336" s="14" t="str">
        <f>VLOOKUP(A336,[1]INFO_YATIRIM_VARANT!$A$1:$M$402,13,FALSE)</f>
        <v>RWMNPE</v>
      </c>
      <c r="N336" s="14" t="s">
        <v>19</v>
      </c>
      <c r="O336" s="14" t="s">
        <v>24</v>
      </c>
      <c r="P336" s="8">
        <v>2000000</v>
      </c>
      <c r="Q336" s="8">
        <v>2000000</v>
      </c>
      <c r="R336" s="8">
        <v>20000</v>
      </c>
      <c r="S336" s="14"/>
      <c r="T336" s="14" t="s">
        <v>41</v>
      </c>
      <c r="U336" s="18">
        <v>45629.592361111114</v>
      </c>
      <c r="V336" s="15">
        <v>45622</v>
      </c>
      <c r="W336" s="9">
        <v>1100000000</v>
      </c>
      <c r="X336" s="15">
        <v>45630</v>
      </c>
      <c r="Y336" s="14" t="s">
        <v>27</v>
      </c>
    </row>
    <row r="337" spans="1:25" s="19" customFormat="1" x14ac:dyDescent="0.25">
      <c r="A337" s="14" t="s">
        <v>497</v>
      </c>
      <c r="B337" s="14" t="s">
        <v>898</v>
      </c>
      <c r="C337" s="14" t="s">
        <v>65</v>
      </c>
      <c r="D337" s="14" t="s">
        <v>51</v>
      </c>
      <c r="E337" s="14" t="str">
        <f>VLOOKUP(A337,[1]INFO_YATIRIM_VARANT!$A$1:$E$402,5,FALSE)</f>
        <v>TRWINFM36559</v>
      </c>
      <c r="F337" s="15">
        <v>45631</v>
      </c>
      <c r="G337" s="15">
        <v>45716</v>
      </c>
      <c r="H337" s="15">
        <v>45716</v>
      </c>
      <c r="I337" s="14" t="s">
        <v>18</v>
      </c>
      <c r="J337" s="8">
        <v>2000000</v>
      </c>
      <c r="K337" s="16">
        <v>0.05</v>
      </c>
      <c r="L337" s="17">
        <v>75</v>
      </c>
      <c r="M337" s="14" t="str">
        <f>VLOOKUP(A337,[1]INFO_YATIRIM_VARANT!$A$1:$M$402,13,FALSE)</f>
        <v>RWMNPE</v>
      </c>
      <c r="N337" s="14" t="s">
        <v>19</v>
      </c>
      <c r="O337" s="14" t="s">
        <v>24</v>
      </c>
      <c r="P337" s="8">
        <v>2000000</v>
      </c>
      <c r="Q337" s="8">
        <v>2000000</v>
      </c>
      <c r="R337" s="8">
        <v>20000</v>
      </c>
      <c r="S337" s="14"/>
      <c r="T337" s="14" t="s">
        <v>41</v>
      </c>
      <c r="U337" s="18">
        <v>45629.592361111114</v>
      </c>
      <c r="V337" s="15">
        <v>45622</v>
      </c>
      <c r="W337" s="9">
        <v>1100000000</v>
      </c>
      <c r="X337" s="15">
        <v>45630</v>
      </c>
      <c r="Y337" s="14" t="s">
        <v>27</v>
      </c>
    </row>
    <row r="338" spans="1:25" s="19" customFormat="1" x14ac:dyDescent="0.25">
      <c r="A338" s="14" t="s">
        <v>498</v>
      </c>
      <c r="B338" s="14" t="s">
        <v>899</v>
      </c>
      <c r="C338" s="14" t="s">
        <v>125</v>
      </c>
      <c r="D338" s="14" t="s">
        <v>126</v>
      </c>
      <c r="E338" s="14" t="str">
        <f>VLOOKUP(A338,[1]INFO_YATIRIM_VARANT!$A$1:$E$402,5,FALSE)</f>
        <v>TRWINFM36567</v>
      </c>
      <c r="F338" s="15">
        <v>45631</v>
      </c>
      <c r="G338" s="15">
        <v>45716</v>
      </c>
      <c r="H338" s="15">
        <v>45716</v>
      </c>
      <c r="I338" s="14" t="s">
        <v>18</v>
      </c>
      <c r="J338" s="8">
        <v>2000000</v>
      </c>
      <c r="K338" s="16">
        <v>0.03</v>
      </c>
      <c r="L338" s="17">
        <v>305</v>
      </c>
      <c r="M338" s="14" t="str">
        <f>VLOOKUP(A338,[1]INFO_YATIRIM_VARANT!$A$1:$M$402,13,FALSE)</f>
        <v>RWMNCE</v>
      </c>
      <c r="N338" s="14" t="s">
        <v>19</v>
      </c>
      <c r="O338" s="14" t="s">
        <v>23</v>
      </c>
      <c r="P338" s="8">
        <v>2000000</v>
      </c>
      <c r="Q338" s="8">
        <v>2000000</v>
      </c>
      <c r="R338" s="8">
        <v>20000</v>
      </c>
      <c r="S338" s="14"/>
      <c r="T338" s="14" t="s">
        <v>127</v>
      </c>
      <c r="U338" s="18">
        <v>45629.592361111114</v>
      </c>
      <c r="V338" s="15">
        <v>45622</v>
      </c>
      <c r="W338" s="9">
        <v>1100000000</v>
      </c>
      <c r="X338" s="15">
        <v>45630</v>
      </c>
      <c r="Y338" s="14" t="s">
        <v>27</v>
      </c>
    </row>
    <row r="339" spans="1:25" s="19" customFormat="1" x14ac:dyDescent="0.25">
      <c r="A339" s="14" t="s">
        <v>499</v>
      </c>
      <c r="B339" s="14" t="s">
        <v>900</v>
      </c>
      <c r="C339" s="14" t="s">
        <v>125</v>
      </c>
      <c r="D339" s="14" t="s">
        <v>126</v>
      </c>
      <c r="E339" s="14" t="str">
        <f>VLOOKUP(A339,[1]INFO_YATIRIM_VARANT!$A$1:$E$402,5,FALSE)</f>
        <v>TRWINFM36575</v>
      </c>
      <c r="F339" s="15">
        <v>45631</v>
      </c>
      <c r="G339" s="15">
        <v>45716</v>
      </c>
      <c r="H339" s="15">
        <v>45716</v>
      </c>
      <c r="I339" s="14" t="s">
        <v>18</v>
      </c>
      <c r="J339" s="8">
        <v>2000000</v>
      </c>
      <c r="K339" s="16">
        <v>0.03</v>
      </c>
      <c r="L339" s="17">
        <v>275</v>
      </c>
      <c r="M339" s="14" t="str">
        <f>VLOOKUP(A339,[1]INFO_YATIRIM_VARANT!$A$1:$M$402,13,FALSE)</f>
        <v>RWMNCE</v>
      </c>
      <c r="N339" s="14" t="s">
        <v>19</v>
      </c>
      <c r="O339" s="14" t="s">
        <v>23</v>
      </c>
      <c r="P339" s="8">
        <v>2000000</v>
      </c>
      <c r="Q339" s="8">
        <v>2000000</v>
      </c>
      <c r="R339" s="8">
        <v>20000</v>
      </c>
      <c r="S339" s="14"/>
      <c r="T339" s="14" t="s">
        <v>127</v>
      </c>
      <c r="U339" s="18">
        <v>45629.592361111114</v>
      </c>
      <c r="V339" s="15">
        <v>45622</v>
      </c>
      <c r="W339" s="9">
        <v>1100000000</v>
      </c>
      <c r="X339" s="15">
        <v>45630</v>
      </c>
      <c r="Y339" s="14" t="s">
        <v>27</v>
      </c>
    </row>
    <row r="340" spans="1:25" s="19" customFormat="1" x14ac:dyDescent="0.25">
      <c r="A340" s="14" t="s">
        <v>500</v>
      </c>
      <c r="B340" s="14" t="s">
        <v>901</v>
      </c>
      <c r="C340" s="14" t="s">
        <v>125</v>
      </c>
      <c r="D340" s="14" t="s">
        <v>126</v>
      </c>
      <c r="E340" s="14" t="str">
        <f>VLOOKUP(A340,[1]INFO_YATIRIM_VARANT!$A$1:$E$402,5,FALSE)</f>
        <v>TRWINFM36583</v>
      </c>
      <c r="F340" s="15">
        <v>45631</v>
      </c>
      <c r="G340" s="15">
        <v>45716</v>
      </c>
      <c r="H340" s="15">
        <v>45716</v>
      </c>
      <c r="I340" s="14" t="s">
        <v>18</v>
      </c>
      <c r="J340" s="8">
        <v>2000000</v>
      </c>
      <c r="K340" s="16">
        <v>0.03</v>
      </c>
      <c r="L340" s="17">
        <v>250</v>
      </c>
      <c r="M340" s="14" t="str">
        <f>VLOOKUP(A340,[1]INFO_YATIRIM_VARANT!$A$1:$M$402,13,FALSE)</f>
        <v>RWMNCE</v>
      </c>
      <c r="N340" s="14" t="s">
        <v>19</v>
      </c>
      <c r="O340" s="14" t="s">
        <v>23</v>
      </c>
      <c r="P340" s="8">
        <v>2000000</v>
      </c>
      <c r="Q340" s="8">
        <v>2000000</v>
      </c>
      <c r="R340" s="8">
        <v>20000</v>
      </c>
      <c r="S340" s="14"/>
      <c r="T340" s="14" t="s">
        <v>127</v>
      </c>
      <c r="U340" s="18">
        <v>45629.592361111114</v>
      </c>
      <c r="V340" s="15">
        <v>45622</v>
      </c>
      <c r="W340" s="9">
        <v>1100000000</v>
      </c>
      <c r="X340" s="15">
        <v>45630</v>
      </c>
      <c r="Y340" s="14" t="s">
        <v>27</v>
      </c>
    </row>
    <row r="341" spans="1:25" s="19" customFormat="1" x14ac:dyDescent="0.25">
      <c r="A341" s="14" t="s">
        <v>501</v>
      </c>
      <c r="B341" s="14" t="s">
        <v>902</v>
      </c>
      <c r="C341" s="14" t="s">
        <v>125</v>
      </c>
      <c r="D341" s="14" t="s">
        <v>126</v>
      </c>
      <c r="E341" s="14" t="str">
        <f>VLOOKUP(A341,[1]INFO_YATIRIM_VARANT!$A$1:$E$402,5,FALSE)</f>
        <v>TRWINFM36591</v>
      </c>
      <c r="F341" s="15">
        <v>45631</v>
      </c>
      <c r="G341" s="15">
        <v>45716</v>
      </c>
      <c r="H341" s="15">
        <v>45716</v>
      </c>
      <c r="I341" s="14" t="s">
        <v>18</v>
      </c>
      <c r="J341" s="8">
        <v>2000000</v>
      </c>
      <c r="K341" s="16">
        <v>0.03</v>
      </c>
      <c r="L341" s="17">
        <v>225</v>
      </c>
      <c r="M341" s="14" t="str">
        <f>VLOOKUP(A341,[1]INFO_YATIRIM_VARANT!$A$1:$M$402,13,FALSE)</f>
        <v>RWMNCE</v>
      </c>
      <c r="N341" s="14" t="s">
        <v>19</v>
      </c>
      <c r="O341" s="14" t="s">
        <v>23</v>
      </c>
      <c r="P341" s="8">
        <v>2000000</v>
      </c>
      <c r="Q341" s="8">
        <v>2000000</v>
      </c>
      <c r="R341" s="8">
        <v>20000</v>
      </c>
      <c r="S341" s="14"/>
      <c r="T341" s="14" t="s">
        <v>127</v>
      </c>
      <c r="U341" s="18">
        <v>45629.592361111114</v>
      </c>
      <c r="V341" s="15">
        <v>45622</v>
      </c>
      <c r="W341" s="9">
        <v>1100000000</v>
      </c>
      <c r="X341" s="15">
        <v>45630</v>
      </c>
      <c r="Y341" s="14" t="s">
        <v>27</v>
      </c>
    </row>
    <row r="342" spans="1:25" s="19" customFormat="1" x14ac:dyDescent="0.25">
      <c r="A342" s="14" t="s">
        <v>502</v>
      </c>
      <c r="B342" s="14" t="s">
        <v>903</v>
      </c>
      <c r="C342" s="14" t="s">
        <v>125</v>
      </c>
      <c r="D342" s="14" t="s">
        <v>126</v>
      </c>
      <c r="E342" s="14" t="str">
        <f>VLOOKUP(A342,[1]INFO_YATIRIM_VARANT!$A$1:$E$402,5,FALSE)</f>
        <v>TRWINFM36609</v>
      </c>
      <c r="F342" s="15">
        <v>45631</v>
      </c>
      <c r="G342" s="15">
        <v>45716</v>
      </c>
      <c r="H342" s="15">
        <v>45716</v>
      </c>
      <c r="I342" s="14" t="s">
        <v>18</v>
      </c>
      <c r="J342" s="8">
        <v>2000000</v>
      </c>
      <c r="K342" s="16">
        <v>0.03</v>
      </c>
      <c r="L342" s="17">
        <v>200</v>
      </c>
      <c r="M342" s="14" t="str">
        <f>VLOOKUP(A342,[1]INFO_YATIRIM_VARANT!$A$1:$M$402,13,FALSE)</f>
        <v>RWMNCE</v>
      </c>
      <c r="N342" s="14" t="s">
        <v>19</v>
      </c>
      <c r="O342" s="14" t="s">
        <v>23</v>
      </c>
      <c r="P342" s="8">
        <v>2000000</v>
      </c>
      <c r="Q342" s="8">
        <v>2000000</v>
      </c>
      <c r="R342" s="8">
        <v>20000</v>
      </c>
      <c r="S342" s="14"/>
      <c r="T342" s="14" t="s">
        <v>127</v>
      </c>
      <c r="U342" s="18">
        <v>45629.592361111114</v>
      </c>
      <c r="V342" s="15">
        <v>45622</v>
      </c>
      <c r="W342" s="9">
        <v>1100000000</v>
      </c>
      <c r="X342" s="15">
        <v>45630</v>
      </c>
      <c r="Y342" s="14" t="s">
        <v>27</v>
      </c>
    </row>
    <row r="343" spans="1:25" s="19" customFormat="1" x14ac:dyDescent="0.25">
      <c r="A343" s="14" t="s">
        <v>503</v>
      </c>
      <c r="B343" s="14" t="s">
        <v>904</v>
      </c>
      <c r="C343" s="14" t="s">
        <v>128</v>
      </c>
      <c r="D343" s="14" t="s">
        <v>126</v>
      </c>
      <c r="E343" s="14" t="str">
        <f>VLOOKUP(A343,[1]INFO_YATIRIM_VARANT!$A$1:$E$402,5,FALSE)</f>
        <v>TRWINFM36617</v>
      </c>
      <c r="F343" s="15">
        <v>45631</v>
      </c>
      <c r="G343" s="15">
        <v>45716</v>
      </c>
      <c r="H343" s="15">
        <v>45716</v>
      </c>
      <c r="I343" s="14" t="s">
        <v>18</v>
      </c>
      <c r="J343" s="8">
        <v>2000000</v>
      </c>
      <c r="K343" s="16">
        <v>0.03</v>
      </c>
      <c r="L343" s="17">
        <v>285</v>
      </c>
      <c r="M343" s="14" t="str">
        <f>VLOOKUP(A343,[1]INFO_YATIRIM_VARANT!$A$1:$M$402,13,FALSE)</f>
        <v>RWMNPE</v>
      </c>
      <c r="N343" s="14" t="s">
        <v>19</v>
      </c>
      <c r="O343" s="14" t="s">
        <v>24</v>
      </c>
      <c r="P343" s="8">
        <v>2000000</v>
      </c>
      <c r="Q343" s="8">
        <v>2000000</v>
      </c>
      <c r="R343" s="8">
        <v>20000</v>
      </c>
      <c r="S343" s="14"/>
      <c r="T343" s="14" t="s">
        <v>127</v>
      </c>
      <c r="U343" s="18">
        <v>45629.592361111114</v>
      </c>
      <c r="V343" s="15">
        <v>45622</v>
      </c>
      <c r="W343" s="9">
        <v>1100000000</v>
      </c>
      <c r="X343" s="15">
        <v>45630</v>
      </c>
      <c r="Y343" s="14" t="s">
        <v>27</v>
      </c>
    </row>
    <row r="344" spans="1:25" s="19" customFormat="1" x14ac:dyDescent="0.25">
      <c r="A344" s="14" t="s">
        <v>504</v>
      </c>
      <c r="B344" s="14" t="s">
        <v>905</v>
      </c>
      <c r="C344" s="14" t="s">
        <v>128</v>
      </c>
      <c r="D344" s="14" t="s">
        <v>126</v>
      </c>
      <c r="E344" s="14" t="str">
        <f>VLOOKUP(A344,[1]INFO_YATIRIM_VARANT!$A$1:$E$402,5,FALSE)</f>
        <v>TRWINFM36625</v>
      </c>
      <c r="F344" s="15">
        <v>45631</v>
      </c>
      <c r="G344" s="15">
        <v>45716</v>
      </c>
      <c r="H344" s="15">
        <v>45716</v>
      </c>
      <c r="I344" s="14" t="s">
        <v>18</v>
      </c>
      <c r="J344" s="8">
        <v>2000000</v>
      </c>
      <c r="K344" s="16">
        <v>0.03</v>
      </c>
      <c r="L344" s="17">
        <v>255</v>
      </c>
      <c r="M344" s="14" t="str">
        <f>VLOOKUP(A344,[1]INFO_YATIRIM_VARANT!$A$1:$M$402,13,FALSE)</f>
        <v>RWMNPE</v>
      </c>
      <c r="N344" s="14" t="s">
        <v>19</v>
      </c>
      <c r="O344" s="14" t="s">
        <v>24</v>
      </c>
      <c r="P344" s="8">
        <v>2000000</v>
      </c>
      <c r="Q344" s="8">
        <v>2000000</v>
      </c>
      <c r="R344" s="8">
        <v>20000</v>
      </c>
      <c r="S344" s="14"/>
      <c r="T344" s="14" t="s">
        <v>127</v>
      </c>
      <c r="U344" s="18">
        <v>45629.592361111114</v>
      </c>
      <c r="V344" s="15">
        <v>45622</v>
      </c>
      <c r="W344" s="9">
        <v>1100000000</v>
      </c>
      <c r="X344" s="15">
        <v>45630</v>
      </c>
      <c r="Y344" s="14" t="s">
        <v>27</v>
      </c>
    </row>
    <row r="345" spans="1:25" s="19" customFormat="1" x14ac:dyDescent="0.25">
      <c r="A345" s="14" t="s">
        <v>505</v>
      </c>
      <c r="B345" s="14" t="s">
        <v>906</v>
      </c>
      <c r="C345" s="14" t="s">
        <v>128</v>
      </c>
      <c r="D345" s="14" t="s">
        <v>126</v>
      </c>
      <c r="E345" s="14" t="str">
        <f>VLOOKUP(A345,[1]INFO_YATIRIM_VARANT!$A$1:$E$402,5,FALSE)</f>
        <v>TRWINFM36633</v>
      </c>
      <c r="F345" s="15">
        <v>45631</v>
      </c>
      <c r="G345" s="15">
        <v>45716</v>
      </c>
      <c r="H345" s="15">
        <v>45716</v>
      </c>
      <c r="I345" s="14" t="s">
        <v>18</v>
      </c>
      <c r="J345" s="8">
        <v>2000000</v>
      </c>
      <c r="K345" s="16">
        <v>0.03</v>
      </c>
      <c r="L345" s="17">
        <v>215</v>
      </c>
      <c r="M345" s="14" t="str">
        <f>VLOOKUP(A345,[1]INFO_YATIRIM_VARANT!$A$1:$M$402,13,FALSE)</f>
        <v>RWMNPE</v>
      </c>
      <c r="N345" s="14" t="s">
        <v>19</v>
      </c>
      <c r="O345" s="14" t="s">
        <v>24</v>
      </c>
      <c r="P345" s="8">
        <v>2000000</v>
      </c>
      <c r="Q345" s="8">
        <v>2000000</v>
      </c>
      <c r="R345" s="8">
        <v>20000</v>
      </c>
      <c r="S345" s="14"/>
      <c r="T345" s="14" t="s">
        <v>127</v>
      </c>
      <c r="U345" s="18">
        <v>45629.592361111114</v>
      </c>
      <c r="V345" s="15">
        <v>45622</v>
      </c>
      <c r="W345" s="9">
        <v>1100000000</v>
      </c>
      <c r="X345" s="15">
        <v>45630</v>
      </c>
      <c r="Y345" s="14" t="s">
        <v>27</v>
      </c>
    </row>
    <row r="346" spans="1:25" s="19" customFormat="1" x14ac:dyDescent="0.25">
      <c r="A346" s="14" t="s">
        <v>506</v>
      </c>
      <c r="B346" s="14" t="s">
        <v>907</v>
      </c>
      <c r="C346" s="14" t="s">
        <v>128</v>
      </c>
      <c r="D346" s="14" t="s">
        <v>126</v>
      </c>
      <c r="E346" s="14" t="str">
        <f>VLOOKUP(A346,[1]INFO_YATIRIM_VARANT!$A$1:$E$402,5,FALSE)</f>
        <v>TRWINFM36641</v>
      </c>
      <c r="F346" s="15">
        <v>45631</v>
      </c>
      <c r="G346" s="15">
        <v>45716</v>
      </c>
      <c r="H346" s="15">
        <v>45716</v>
      </c>
      <c r="I346" s="14" t="s">
        <v>18</v>
      </c>
      <c r="J346" s="8">
        <v>2000000</v>
      </c>
      <c r="K346" s="16">
        <v>0.03</v>
      </c>
      <c r="L346" s="17">
        <v>205</v>
      </c>
      <c r="M346" s="14" t="str">
        <f>VLOOKUP(A346,[1]INFO_YATIRIM_VARANT!$A$1:$M$402,13,FALSE)</f>
        <v>RWMNPE</v>
      </c>
      <c r="N346" s="14" t="s">
        <v>19</v>
      </c>
      <c r="O346" s="14" t="s">
        <v>24</v>
      </c>
      <c r="P346" s="8">
        <v>2000000</v>
      </c>
      <c r="Q346" s="8">
        <v>2000000</v>
      </c>
      <c r="R346" s="8">
        <v>20000</v>
      </c>
      <c r="S346" s="14"/>
      <c r="T346" s="14" t="s">
        <v>127</v>
      </c>
      <c r="U346" s="18">
        <v>45629.592361111114</v>
      </c>
      <c r="V346" s="15">
        <v>45622</v>
      </c>
      <c r="W346" s="9">
        <v>1100000000</v>
      </c>
      <c r="X346" s="15">
        <v>45630</v>
      </c>
      <c r="Y346" s="14" t="s">
        <v>27</v>
      </c>
    </row>
    <row r="347" spans="1:25" s="19" customFormat="1" x14ac:dyDescent="0.25">
      <c r="A347" s="14" t="s">
        <v>507</v>
      </c>
      <c r="B347" s="14" t="s">
        <v>908</v>
      </c>
      <c r="C347" s="14" t="s">
        <v>129</v>
      </c>
      <c r="D347" s="14" t="s">
        <v>130</v>
      </c>
      <c r="E347" s="14" t="str">
        <f>VLOOKUP(A347,[1]INFO_YATIRIM_VARANT!$A$1:$E$402,5,FALSE)</f>
        <v>TRWINFM36658</v>
      </c>
      <c r="F347" s="15">
        <v>45631</v>
      </c>
      <c r="G347" s="15">
        <v>45716</v>
      </c>
      <c r="H347" s="15">
        <v>45716</v>
      </c>
      <c r="I347" s="14" t="s">
        <v>18</v>
      </c>
      <c r="J347" s="8">
        <v>2000000</v>
      </c>
      <c r="K347" s="16">
        <v>0.05</v>
      </c>
      <c r="L347" s="17">
        <v>230</v>
      </c>
      <c r="M347" s="14" t="str">
        <f>VLOOKUP(A347,[1]INFO_YATIRIM_VARANT!$A$1:$M$402,13,FALSE)</f>
        <v>RWMNCE</v>
      </c>
      <c r="N347" s="14" t="s">
        <v>19</v>
      </c>
      <c r="O347" s="14" t="s">
        <v>23</v>
      </c>
      <c r="P347" s="8">
        <v>2000000</v>
      </c>
      <c r="Q347" s="8">
        <v>2000000</v>
      </c>
      <c r="R347" s="8">
        <v>20000</v>
      </c>
      <c r="S347" s="14"/>
      <c r="T347" s="14" t="s">
        <v>131</v>
      </c>
      <c r="U347" s="18">
        <v>45629.592361111114</v>
      </c>
      <c r="V347" s="15">
        <v>45622</v>
      </c>
      <c r="W347" s="9">
        <v>1100000000</v>
      </c>
      <c r="X347" s="15">
        <v>45630</v>
      </c>
      <c r="Y347" s="14" t="s">
        <v>27</v>
      </c>
    </row>
    <row r="348" spans="1:25" s="19" customFormat="1" x14ac:dyDescent="0.25">
      <c r="A348" s="14" t="s">
        <v>508</v>
      </c>
      <c r="B348" s="14" t="s">
        <v>909</v>
      </c>
      <c r="C348" s="14" t="s">
        <v>129</v>
      </c>
      <c r="D348" s="14" t="s">
        <v>130</v>
      </c>
      <c r="E348" s="14" t="str">
        <f>VLOOKUP(A348,[1]INFO_YATIRIM_VARANT!$A$1:$E$402,5,FALSE)</f>
        <v>TRWINFM36666</v>
      </c>
      <c r="F348" s="15">
        <v>45631</v>
      </c>
      <c r="G348" s="15">
        <v>45716</v>
      </c>
      <c r="H348" s="15">
        <v>45716</v>
      </c>
      <c r="I348" s="14" t="s">
        <v>18</v>
      </c>
      <c r="J348" s="8">
        <v>2000000</v>
      </c>
      <c r="K348" s="16">
        <v>0.05</v>
      </c>
      <c r="L348" s="17">
        <v>210</v>
      </c>
      <c r="M348" s="14" t="str">
        <f>VLOOKUP(A348,[1]INFO_YATIRIM_VARANT!$A$1:$M$402,13,FALSE)</f>
        <v>RWMNCE</v>
      </c>
      <c r="N348" s="14" t="s">
        <v>19</v>
      </c>
      <c r="O348" s="14" t="s">
        <v>23</v>
      </c>
      <c r="P348" s="8">
        <v>2000000</v>
      </c>
      <c r="Q348" s="8">
        <v>2000000</v>
      </c>
      <c r="R348" s="8">
        <v>20000</v>
      </c>
      <c r="S348" s="14"/>
      <c r="T348" s="14" t="s">
        <v>131</v>
      </c>
      <c r="U348" s="18">
        <v>45629.592361111114</v>
      </c>
      <c r="V348" s="15">
        <v>45622</v>
      </c>
      <c r="W348" s="9">
        <v>1100000000</v>
      </c>
      <c r="X348" s="15">
        <v>45630</v>
      </c>
      <c r="Y348" s="14" t="s">
        <v>27</v>
      </c>
    </row>
    <row r="349" spans="1:25" s="19" customFormat="1" x14ac:dyDescent="0.25">
      <c r="A349" s="14" t="s">
        <v>509</v>
      </c>
      <c r="B349" s="14" t="s">
        <v>910</v>
      </c>
      <c r="C349" s="14" t="s">
        <v>129</v>
      </c>
      <c r="D349" s="14" t="s">
        <v>130</v>
      </c>
      <c r="E349" s="14" t="str">
        <f>VLOOKUP(A349,[1]INFO_YATIRIM_VARANT!$A$1:$E$402,5,FALSE)</f>
        <v>TRWINFM36674</v>
      </c>
      <c r="F349" s="15">
        <v>45631</v>
      </c>
      <c r="G349" s="15">
        <v>45716</v>
      </c>
      <c r="H349" s="15">
        <v>45716</v>
      </c>
      <c r="I349" s="14" t="s">
        <v>18</v>
      </c>
      <c r="J349" s="8">
        <v>2000000</v>
      </c>
      <c r="K349" s="16">
        <v>0.05</v>
      </c>
      <c r="L349" s="17">
        <v>185</v>
      </c>
      <c r="M349" s="14" t="str">
        <f>VLOOKUP(A349,[1]INFO_YATIRIM_VARANT!$A$1:$M$402,13,FALSE)</f>
        <v>RWMNCE</v>
      </c>
      <c r="N349" s="14" t="s">
        <v>19</v>
      </c>
      <c r="O349" s="14" t="s">
        <v>23</v>
      </c>
      <c r="P349" s="8">
        <v>2000000</v>
      </c>
      <c r="Q349" s="8">
        <v>2000000</v>
      </c>
      <c r="R349" s="8">
        <v>20000</v>
      </c>
      <c r="S349" s="14"/>
      <c r="T349" s="14" t="s">
        <v>131</v>
      </c>
      <c r="U349" s="18">
        <v>45629.592361111114</v>
      </c>
      <c r="V349" s="15">
        <v>45622</v>
      </c>
      <c r="W349" s="9">
        <v>1100000000</v>
      </c>
      <c r="X349" s="15">
        <v>45630</v>
      </c>
      <c r="Y349" s="14" t="s">
        <v>27</v>
      </c>
    </row>
    <row r="350" spans="1:25" s="19" customFormat="1" x14ac:dyDescent="0.25">
      <c r="A350" s="14" t="s">
        <v>510</v>
      </c>
      <c r="B350" s="14" t="s">
        <v>911</v>
      </c>
      <c r="C350" s="14" t="s">
        <v>129</v>
      </c>
      <c r="D350" s="14" t="s">
        <v>130</v>
      </c>
      <c r="E350" s="14" t="str">
        <f>VLOOKUP(A350,[1]INFO_YATIRIM_VARANT!$A$1:$E$402,5,FALSE)</f>
        <v>TRWINFM36682</v>
      </c>
      <c r="F350" s="15">
        <v>45631</v>
      </c>
      <c r="G350" s="15">
        <v>45716</v>
      </c>
      <c r="H350" s="15">
        <v>45716</v>
      </c>
      <c r="I350" s="14" t="s">
        <v>18</v>
      </c>
      <c r="J350" s="8">
        <v>2000000</v>
      </c>
      <c r="K350" s="16">
        <v>0.05</v>
      </c>
      <c r="L350" s="17">
        <v>165</v>
      </c>
      <c r="M350" s="14" t="str">
        <f>VLOOKUP(A350,[1]INFO_YATIRIM_VARANT!$A$1:$M$402,13,FALSE)</f>
        <v>RWMNCE</v>
      </c>
      <c r="N350" s="14" t="s">
        <v>19</v>
      </c>
      <c r="O350" s="14" t="s">
        <v>23</v>
      </c>
      <c r="P350" s="8">
        <v>2000000</v>
      </c>
      <c r="Q350" s="8">
        <v>2000000</v>
      </c>
      <c r="R350" s="8">
        <v>20000</v>
      </c>
      <c r="S350" s="14"/>
      <c r="T350" s="14" t="s">
        <v>131</v>
      </c>
      <c r="U350" s="18">
        <v>45629.592361111114</v>
      </c>
      <c r="V350" s="15">
        <v>45622</v>
      </c>
      <c r="W350" s="9">
        <v>1100000000</v>
      </c>
      <c r="X350" s="15">
        <v>45630</v>
      </c>
      <c r="Y350" s="14" t="s">
        <v>27</v>
      </c>
    </row>
    <row r="351" spans="1:25" s="19" customFormat="1" x14ac:dyDescent="0.25">
      <c r="A351" s="14" t="s">
        <v>511</v>
      </c>
      <c r="B351" s="14" t="s">
        <v>912</v>
      </c>
      <c r="C351" s="14" t="s">
        <v>129</v>
      </c>
      <c r="D351" s="14" t="s">
        <v>130</v>
      </c>
      <c r="E351" s="14" t="str">
        <f>VLOOKUP(A351,[1]INFO_YATIRIM_VARANT!$A$1:$E$402,5,FALSE)</f>
        <v>TRWINFM36690</v>
      </c>
      <c r="F351" s="15">
        <v>45631</v>
      </c>
      <c r="G351" s="15">
        <v>45716</v>
      </c>
      <c r="H351" s="15">
        <v>45716</v>
      </c>
      <c r="I351" s="14" t="s">
        <v>18</v>
      </c>
      <c r="J351" s="8">
        <v>2000000</v>
      </c>
      <c r="K351" s="16">
        <v>0.05</v>
      </c>
      <c r="L351" s="17">
        <v>155</v>
      </c>
      <c r="M351" s="14" t="str">
        <f>VLOOKUP(A351,[1]INFO_YATIRIM_VARANT!$A$1:$M$402,13,FALSE)</f>
        <v>RWMNCE</v>
      </c>
      <c r="N351" s="14" t="s">
        <v>19</v>
      </c>
      <c r="O351" s="14" t="s">
        <v>23</v>
      </c>
      <c r="P351" s="8">
        <v>2000000</v>
      </c>
      <c r="Q351" s="8">
        <v>2000000</v>
      </c>
      <c r="R351" s="8">
        <v>20000</v>
      </c>
      <c r="S351" s="14"/>
      <c r="T351" s="14" t="s">
        <v>131</v>
      </c>
      <c r="U351" s="18">
        <v>45629.592361111114</v>
      </c>
      <c r="V351" s="15">
        <v>45622</v>
      </c>
      <c r="W351" s="9">
        <v>1100000000</v>
      </c>
      <c r="X351" s="15">
        <v>45630</v>
      </c>
      <c r="Y351" s="14" t="s">
        <v>27</v>
      </c>
    </row>
    <row r="352" spans="1:25" s="19" customFormat="1" x14ac:dyDescent="0.25">
      <c r="A352" s="14" t="s">
        <v>512</v>
      </c>
      <c r="B352" s="14" t="s">
        <v>913</v>
      </c>
      <c r="C352" s="14" t="s">
        <v>129</v>
      </c>
      <c r="D352" s="14" t="s">
        <v>130</v>
      </c>
      <c r="E352" s="14" t="str">
        <f>VLOOKUP(A352,[1]INFO_YATIRIM_VARANT!$A$1:$E$402,5,FALSE)</f>
        <v>TRWINFM36708</v>
      </c>
      <c r="F352" s="15">
        <v>45631</v>
      </c>
      <c r="G352" s="15">
        <v>45702</v>
      </c>
      <c r="H352" s="15">
        <v>45702</v>
      </c>
      <c r="I352" s="14" t="s">
        <v>18</v>
      </c>
      <c r="J352" s="8">
        <v>2000000</v>
      </c>
      <c r="K352" s="16">
        <v>0.05</v>
      </c>
      <c r="L352" s="17">
        <v>215</v>
      </c>
      <c r="M352" s="14" t="str">
        <f>VLOOKUP(A352,[1]INFO_YATIRIM_VARANT!$A$1:$M$402,13,FALSE)</f>
        <v>RWMNCE</v>
      </c>
      <c r="N352" s="14" t="s">
        <v>19</v>
      </c>
      <c r="O352" s="14" t="s">
        <v>23</v>
      </c>
      <c r="P352" s="8">
        <v>2000000</v>
      </c>
      <c r="Q352" s="8">
        <v>2000000</v>
      </c>
      <c r="R352" s="8">
        <v>20000</v>
      </c>
      <c r="S352" s="14"/>
      <c r="T352" s="14" t="s">
        <v>131</v>
      </c>
      <c r="U352" s="18">
        <v>45629.592361111114</v>
      </c>
      <c r="V352" s="15">
        <v>45622</v>
      </c>
      <c r="W352" s="9">
        <v>1100000000</v>
      </c>
      <c r="X352" s="15">
        <v>45630</v>
      </c>
      <c r="Y352" s="14" t="s">
        <v>27</v>
      </c>
    </row>
    <row r="353" spans="1:25" s="19" customFormat="1" x14ac:dyDescent="0.25">
      <c r="A353" s="14" t="s">
        <v>513</v>
      </c>
      <c r="B353" s="14" t="s">
        <v>914</v>
      </c>
      <c r="C353" s="14" t="s">
        <v>129</v>
      </c>
      <c r="D353" s="14" t="s">
        <v>130</v>
      </c>
      <c r="E353" s="14" t="str">
        <f>VLOOKUP(A353,[1]INFO_YATIRIM_VARANT!$A$1:$E$402,5,FALSE)</f>
        <v>TRWINFM36716</v>
      </c>
      <c r="F353" s="15">
        <v>45631</v>
      </c>
      <c r="G353" s="15">
        <v>45702</v>
      </c>
      <c r="H353" s="15">
        <v>45702</v>
      </c>
      <c r="I353" s="14" t="s">
        <v>18</v>
      </c>
      <c r="J353" s="8">
        <v>2000000</v>
      </c>
      <c r="K353" s="16">
        <v>0.05</v>
      </c>
      <c r="L353" s="17">
        <v>190</v>
      </c>
      <c r="M353" s="14" t="str">
        <f>VLOOKUP(A353,[1]INFO_YATIRIM_VARANT!$A$1:$M$402,13,FALSE)</f>
        <v>RWMNCE</v>
      </c>
      <c r="N353" s="14" t="s">
        <v>19</v>
      </c>
      <c r="O353" s="14" t="s">
        <v>23</v>
      </c>
      <c r="P353" s="8">
        <v>2000000</v>
      </c>
      <c r="Q353" s="8">
        <v>2000000</v>
      </c>
      <c r="R353" s="8">
        <v>20000</v>
      </c>
      <c r="S353" s="14"/>
      <c r="T353" s="14" t="s">
        <v>131</v>
      </c>
      <c r="U353" s="18">
        <v>45629.592361111114</v>
      </c>
      <c r="V353" s="15">
        <v>45622</v>
      </c>
      <c r="W353" s="9">
        <v>1100000000</v>
      </c>
      <c r="X353" s="15">
        <v>45630</v>
      </c>
      <c r="Y353" s="14" t="s">
        <v>27</v>
      </c>
    </row>
    <row r="354" spans="1:25" s="19" customFormat="1" x14ac:dyDescent="0.25">
      <c r="A354" s="14" t="s">
        <v>514</v>
      </c>
      <c r="B354" s="14" t="s">
        <v>915</v>
      </c>
      <c r="C354" s="14" t="s">
        <v>129</v>
      </c>
      <c r="D354" s="14" t="s">
        <v>130</v>
      </c>
      <c r="E354" s="14" t="str">
        <f>VLOOKUP(A354,[1]INFO_YATIRIM_VARANT!$A$1:$E$402,5,FALSE)</f>
        <v>TRWINFM36724</v>
      </c>
      <c r="F354" s="15">
        <v>45631</v>
      </c>
      <c r="G354" s="15">
        <v>45702</v>
      </c>
      <c r="H354" s="15">
        <v>45702</v>
      </c>
      <c r="I354" s="14" t="s">
        <v>18</v>
      </c>
      <c r="J354" s="8">
        <v>2000000</v>
      </c>
      <c r="K354" s="16">
        <v>0.05</v>
      </c>
      <c r="L354" s="17">
        <v>160</v>
      </c>
      <c r="M354" s="14" t="str">
        <f>VLOOKUP(A354,[1]INFO_YATIRIM_VARANT!$A$1:$M$402,13,FALSE)</f>
        <v>RWMNCE</v>
      </c>
      <c r="N354" s="14" t="s">
        <v>19</v>
      </c>
      <c r="O354" s="14" t="s">
        <v>23</v>
      </c>
      <c r="P354" s="8">
        <v>2000000</v>
      </c>
      <c r="Q354" s="8">
        <v>2000000</v>
      </c>
      <c r="R354" s="8">
        <v>20000</v>
      </c>
      <c r="S354" s="14"/>
      <c r="T354" s="14" t="s">
        <v>131</v>
      </c>
      <c r="U354" s="18">
        <v>45629.592361111114</v>
      </c>
      <c r="V354" s="15">
        <v>45622</v>
      </c>
      <c r="W354" s="9">
        <v>1100000000</v>
      </c>
      <c r="X354" s="15">
        <v>45630</v>
      </c>
      <c r="Y354" s="14" t="s">
        <v>27</v>
      </c>
    </row>
    <row r="355" spans="1:25" s="19" customFormat="1" x14ac:dyDescent="0.25">
      <c r="A355" s="14" t="s">
        <v>515</v>
      </c>
      <c r="B355" s="14" t="s">
        <v>916</v>
      </c>
      <c r="C355" s="14" t="s">
        <v>132</v>
      </c>
      <c r="D355" s="14" t="s">
        <v>130</v>
      </c>
      <c r="E355" s="14" t="str">
        <f>VLOOKUP(A355,[1]INFO_YATIRIM_VARANT!$A$1:$E$402,5,FALSE)</f>
        <v>TRWINFM36732</v>
      </c>
      <c r="F355" s="15">
        <v>45631</v>
      </c>
      <c r="G355" s="15">
        <v>45716</v>
      </c>
      <c r="H355" s="15">
        <v>45716</v>
      </c>
      <c r="I355" s="14" t="s">
        <v>18</v>
      </c>
      <c r="J355" s="8">
        <v>2000000</v>
      </c>
      <c r="K355" s="16">
        <v>0.05</v>
      </c>
      <c r="L355" s="17">
        <v>150</v>
      </c>
      <c r="M355" s="14" t="str">
        <f>VLOOKUP(A355,[1]INFO_YATIRIM_VARANT!$A$1:$M$402,13,FALSE)</f>
        <v>RWMNPE</v>
      </c>
      <c r="N355" s="14" t="s">
        <v>19</v>
      </c>
      <c r="O355" s="14" t="s">
        <v>24</v>
      </c>
      <c r="P355" s="8">
        <v>2000000</v>
      </c>
      <c r="Q355" s="8">
        <v>2000000</v>
      </c>
      <c r="R355" s="8">
        <v>20000</v>
      </c>
      <c r="S355" s="14"/>
      <c r="T355" s="14" t="s">
        <v>131</v>
      </c>
      <c r="U355" s="18">
        <v>45629.592361111114</v>
      </c>
      <c r="V355" s="15">
        <v>45622</v>
      </c>
      <c r="W355" s="9">
        <v>1100000000</v>
      </c>
      <c r="X355" s="15">
        <v>45630</v>
      </c>
      <c r="Y355" s="14" t="s">
        <v>27</v>
      </c>
    </row>
    <row r="356" spans="1:25" s="19" customFormat="1" x14ac:dyDescent="0.25">
      <c r="A356" s="14" t="s">
        <v>516</v>
      </c>
      <c r="B356" s="14" t="s">
        <v>917</v>
      </c>
      <c r="C356" s="14" t="s">
        <v>132</v>
      </c>
      <c r="D356" s="14" t="s">
        <v>130</v>
      </c>
      <c r="E356" s="14" t="str">
        <f>VLOOKUP(A356,[1]INFO_YATIRIM_VARANT!$A$1:$E$402,5,FALSE)</f>
        <v>TRWINFM36740</v>
      </c>
      <c r="F356" s="15">
        <v>45631</v>
      </c>
      <c r="G356" s="15">
        <v>45716</v>
      </c>
      <c r="H356" s="15">
        <v>45716</v>
      </c>
      <c r="I356" s="14" t="s">
        <v>18</v>
      </c>
      <c r="J356" s="8">
        <v>2000000</v>
      </c>
      <c r="K356" s="16">
        <v>0.05</v>
      </c>
      <c r="L356" s="17">
        <v>140</v>
      </c>
      <c r="M356" s="14" t="str">
        <f>VLOOKUP(A356,[1]INFO_YATIRIM_VARANT!$A$1:$M$402,13,FALSE)</f>
        <v>RWMNPE</v>
      </c>
      <c r="N356" s="14" t="s">
        <v>19</v>
      </c>
      <c r="O356" s="14" t="s">
        <v>24</v>
      </c>
      <c r="P356" s="8">
        <v>2000000</v>
      </c>
      <c r="Q356" s="8">
        <v>2000000</v>
      </c>
      <c r="R356" s="8">
        <v>20000</v>
      </c>
      <c r="S356" s="14"/>
      <c r="T356" s="14" t="s">
        <v>131</v>
      </c>
      <c r="U356" s="18">
        <v>45629.592361111114</v>
      </c>
      <c r="V356" s="15">
        <v>45622</v>
      </c>
      <c r="W356" s="9">
        <v>1100000000</v>
      </c>
      <c r="X356" s="15">
        <v>45630</v>
      </c>
      <c r="Y356" s="14" t="s">
        <v>27</v>
      </c>
    </row>
    <row r="357" spans="1:25" s="19" customFormat="1" x14ac:dyDescent="0.25">
      <c r="A357" s="14" t="s">
        <v>517</v>
      </c>
      <c r="B357" s="14" t="s">
        <v>918</v>
      </c>
      <c r="C357" s="14" t="s">
        <v>132</v>
      </c>
      <c r="D357" s="14" t="s">
        <v>130</v>
      </c>
      <c r="E357" s="14" t="str">
        <f>VLOOKUP(A357,[1]INFO_YATIRIM_VARANT!$A$1:$E$402,5,FALSE)</f>
        <v>TRWINFM36757</v>
      </c>
      <c r="F357" s="15">
        <v>45631</v>
      </c>
      <c r="G357" s="15">
        <v>45716</v>
      </c>
      <c r="H357" s="15">
        <v>45716</v>
      </c>
      <c r="I357" s="14" t="s">
        <v>18</v>
      </c>
      <c r="J357" s="8">
        <v>2000000</v>
      </c>
      <c r="K357" s="16">
        <v>0.05</v>
      </c>
      <c r="L357" s="17">
        <v>125</v>
      </c>
      <c r="M357" s="14" t="str">
        <f>VLOOKUP(A357,[1]INFO_YATIRIM_VARANT!$A$1:$M$402,13,FALSE)</f>
        <v>RWMNPE</v>
      </c>
      <c r="N357" s="14" t="s">
        <v>19</v>
      </c>
      <c r="O357" s="14" t="s">
        <v>24</v>
      </c>
      <c r="P357" s="8">
        <v>2000000</v>
      </c>
      <c r="Q357" s="8">
        <v>2000000</v>
      </c>
      <c r="R357" s="8">
        <v>20000</v>
      </c>
      <c r="S357" s="14"/>
      <c r="T357" s="14" t="s">
        <v>131</v>
      </c>
      <c r="U357" s="18">
        <v>45629.592361111114</v>
      </c>
      <c r="V357" s="15">
        <v>45622</v>
      </c>
      <c r="W357" s="9">
        <v>1100000000</v>
      </c>
      <c r="X357" s="15">
        <v>45630</v>
      </c>
      <c r="Y357" s="14" t="s">
        <v>27</v>
      </c>
    </row>
    <row r="358" spans="1:25" s="19" customFormat="1" x14ac:dyDescent="0.25">
      <c r="A358" s="14" t="s">
        <v>518</v>
      </c>
      <c r="B358" s="14" t="s">
        <v>919</v>
      </c>
      <c r="C358" s="14" t="s">
        <v>132</v>
      </c>
      <c r="D358" s="14" t="s">
        <v>130</v>
      </c>
      <c r="E358" s="14" t="str">
        <f>VLOOKUP(A358,[1]INFO_YATIRIM_VARANT!$A$1:$E$402,5,FALSE)</f>
        <v>TRWINFM36765</v>
      </c>
      <c r="F358" s="15">
        <v>45631</v>
      </c>
      <c r="G358" s="15">
        <v>45716</v>
      </c>
      <c r="H358" s="15">
        <v>45716</v>
      </c>
      <c r="I358" s="14" t="s">
        <v>18</v>
      </c>
      <c r="J358" s="8">
        <v>2000000</v>
      </c>
      <c r="K358" s="16">
        <v>0.05</v>
      </c>
      <c r="L358" s="17">
        <v>110</v>
      </c>
      <c r="M358" s="14" t="str">
        <f>VLOOKUP(A358,[1]INFO_YATIRIM_VARANT!$A$1:$M$402,13,FALSE)</f>
        <v>RWMNPE</v>
      </c>
      <c r="N358" s="14" t="s">
        <v>19</v>
      </c>
      <c r="O358" s="14" t="s">
        <v>24</v>
      </c>
      <c r="P358" s="8">
        <v>2000000</v>
      </c>
      <c r="Q358" s="8">
        <v>2000000</v>
      </c>
      <c r="R358" s="8">
        <v>20000</v>
      </c>
      <c r="S358" s="14"/>
      <c r="T358" s="14" t="s">
        <v>131</v>
      </c>
      <c r="U358" s="18">
        <v>45629.592361111114</v>
      </c>
      <c r="V358" s="15">
        <v>45622</v>
      </c>
      <c r="W358" s="9">
        <v>1100000000</v>
      </c>
      <c r="X358" s="15">
        <v>45630</v>
      </c>
      <c r="Y358" s="14" t="s">
        <v>27</v>
      </c>
    </row>
    <row r="359" spans="1:25" s="19" customFormat="1" x14ac:dyDescent="0.25">
      <c r="A359" s="14" t="s">
        <v>519</v>
      </c>
      <c r="B359" s="14" t="s">
        <v>920</v>
      </c>
      <c r="C359" s="14" t="s">
        <v>132</v>
      </c>
      <c r="D359" s="14" t="s">
        <v>130</v>
      </c>
      <c r="E359" s="14" t="str">
        <f>VLOOKUP(A359,[1]INFO_YATIRIM_VARANT!$A$1:$E$402,5,FALSE)</f>
        <v>TRWINFM36773</v>
      </c>
      <c r="F359" s="15">
        <v>45631</v>
      </c>
      <c r="G359" s="15">
        <v>45702</v>
      </c>
      <c r="H359" s="15">
        <v>45702</v>
      </c>
      <c r="I359" s="14" t="s">
        <v>18</v>
      </c>
      <c r="J359" s="8">
        <v>2000000</v>
      </c>
      <c r="K359" s="16">
        <v>0.05</v>
      </c>
      <c r="L359" s="17">
        <v>130</v>
      </c>
      <c r="M359" s="14" t="str">
        <f>VLOOKUP(A359,[1]INFO_YATIRIM_VARANT!$A$1:$M$402,13,FALSE)</f>
        <v>RWMNPE</v>
      </c>
      <c r="N359" s="14" t="s">
        <v>19</v>
      </c>
      <c r="O359" s="14" t="s">
        <v>24</v>
      </c>
      <c r="P359" s="8">
        <v>2000000</v>
      </c>
      <c r="Q359" s="8">
        <v>2000000</v>
      </c>
      <c r="R359" s="8">
        <v>20000</v>
      </c>
      <c r="S359" s="14"/>
      <c r="T359" s="14" t="s">
        <v>131</v>
      </c>
      <c r="U359" s="18">
        <v>45629.592361111114</v>
      </c>
      <c r="V359" s="15">
        <v>45622</v>
      </c>
      <c r="W359" s="9">
        <v>1100000000</v>
      </c>
      <c r="X359" s="15">
        <v>45630</v>
      </c>
      <c r="Y359" s="14" t="s">
        <v>27</v>
      </c>
    </row>
    <row r="360" spans="1:25" s="19" customFormat="1" x14ac:dyDescent="0.25">
      <c r="A360" s="14" t="s">
        <v>520</v>
      </c>
      <c r="B360" s="14" t="s">
        <v>921</v>
      </c>
      <c r="C360" s="14" t="s">
        <v>132</v>
      </c>
      <c r="D360" s="14" t="s">
        <v>130</v>
      </c>
      <c r="E360" s="14" t="str">
        <f>VLOOKUP(A360,[1]INFO_YATIRIM_VARANT!$A$1:$E$402,5,FALSE)</f>
        <v>TRWINFM36781</v>
      </c>
      <c r="F360" s="15">
        <v>45631</v>
      </c>
      <c r="G360" s="15">
        <v>45702</v>
      </c>
      <c r="H360" s="15">
        <v>45702</v>
      </c>
      <c r="I360" s="14" t="s">
        <v>18</v>
      </c>
      <c r="J360" s="8">
        <v>2000000</v>
      </c>
      <c r="K360" s="16">
        <v>0.05</v>
      </c>
      <c r="L360" s="17">
        <v>120</v>
      </c>
      <c r="M360" s="14" t="str">
        <f>VLOOKUP(A360,[1]INFO_YATIRIM_VARANT!$A$1:$M$402,13,FALSE)</f>
        <v>RWMNPE</v>
      </c>
      <c r="N360" s="14" t="s">
        <v>19</v>
      </c>
      <c r="O360" s="14" t="s">
        <v>24</v>
      </c>
      <c r="P360" s="8">
        <v>2000000</v>
      </c>
      <c r="Q360" s="8">
        <v>2000000</v>
      </c>
      <c r="R360" s="8">
        <v>20000</v>
      </c>
      <c r="S360" s="14"/>
      <c r="T360" s="14" t="s">
        <v>131</v>
      </c>
      <c r="U360" s="18">
        <v>45629.592361111114</v>
      </c>
      <c r="V360" s="15">
        <v>45622</v>
      </c>
      <c r="W360" s="9">
        <v>1100000000</v>
      </c>
      <c r="X360" s="15">
        <v>45630</v>
      </c>
      <c r="Y360" s="14" t="s">
        <v>27</v>
      </c>
    </row>
    <row r="361" spans="1:25" s="19" customFormat="1" x14ac:dyDescent="0.25">
      <c r="A361" s="14" t="s">
        <v>521</v>
      </c>
      <c r="B361" s="14" t="s">
        <v>922</v>
      </c>
      <c r="C361" s="14" t="s">
        <v>147</v>
      </c>
      <c r="D361" s="14" t="s">
        <v>149</v>
      </c>
      <c r="E361" s="14" t="str">
        <f>VLOOKUP(A361,[1]INFO_YATIRIM_VARANT!$A$1:$E$402,5,FALSE)</f>
        <v>TRWINFM36799</v>
      </c>
      <c r="F361" s="15">
        <v>45631</v>
      </c>
      <c r="G361" s="15">
        <v>45716</v>
      </c>
      <c r="H361" s="15">
        <v>45716</v>
      </c>
      <c r="I361" s="14" t="s">
        <v>18</v>
      </c>
      <c r="J361" s="8">
        <v>2000000</v>
      </c>
      <c r="K361" s="16">
        <v>0.1</v>
      </c>
      <c r="L361" s="17">
        <v>70</v>
      </c>
      <c r="M361" s="14" t="str">
        <f>VLOOKUP(A361,[1]INFO_YATIRIM_VARANT!$A$1:$M$402,13,FALSE)</f>
        <v>RWMNCE</v>
      </c>
      <c r="N361" s="14" t="s">
        <v>19</v>
      </c>
      <c r="O361" s="14" t="s">
        <v>23</v>
      </c>
      <c r="P361" s="8">
        <v>2000000</v>
      </c>
      <c r="Q361" s="8">
        <v>2000000</v>
      </c>
      <c r="R361" s="8">
        <v>20000</v>
      </c>
      <c r="S361" s="14"/>
      <c r="T361" s="14" t="s">
        <v>146</v>
      </c>
      <c r="U361" s="18">
        <v>45629.592361111114</v>
      </c>
      <c r="V361" s="15">
        <v>45622</v>
      </c>
      <c r="W361" s="9">
        <v>1100000000</v>
      </c>
      <c r="X361" s="15">
        <v>45630</v>
      </c>
      <c r="Y361" s="14" t="s">
        <v>27</v>
      </c>
    </row>
    <row r="362" spans="1:25" s="19" customFormat="1" x14ac:dyDescent="0.25">
      <c r="A362" s="14" t="s">
        <v>522</v>
      </c>
      <c r="B362" s="14" t="s">
        <v>923</v>
      </c>
      <c r="C362" s="14" t="s">
        <v>147</v>
      </c>
      <c r="D362" s="14" t="s">
        <v>149</v>
      </c>
      <c r="E362" s="14" t="str">
        <f>VLOOKUP(A362,[1]INFO_YATIRIM_VARANT!$A$1:$E$402,5,FALSE)</f>
        <v>TRWINFM36807</v>
      </c>
      <c r="F362" s="15">
        <v>45631</v>
      </c>
      <c r="G362" s="15">
        <v>45716</v>
      </c>
      <c r="H362" s="15">
        <v>45716</v>
      </c>
      <c r="I362" s="14" t="s">
        <v>18</v>
      </c>
      <c r="J362" s="8">
        <v>2000000</v>
      </c>
      <c r="K362" s="16">
        <v>0.1</v>
      </c>
      <c r="L362" s="17">
        <v>65</v>
      </c>
      <c r="M362" s="14" t="str">
        <f>VLOOKUP(A362,[1]INFO_YATIRIM_VARANT!$A$1:$M$402,13,FALSE)</f>
        <v>RWMNCE</v>
      </c>
      <c r="N362" s="14" t="s">
        <v>19</v>
      </c>
      <c r="O362" s="14" t="s">
        <v>23</v>
      </c>
      <c r="P362" s="8">
        <v>2000000</v>
      </c>
      <c r="Q362" s="8">
        <v>2000000</v>
      </c>
      <c r="R362" s="8">
        <v>20000</v>
      </c>
      <c r="S362" s="14"/>
      <c r="T362" s="14" t="s">
        <v>146</v>
      </c>
      <c r="U362" s="18">
        <v>45629.592361111114</v>
      </c>
      <c r="V362" s="15">
        <v>45622</v>
      </c>
      <c r="W362" s="9">
        <v>1100000000</v>
      </c>
      <c r="X362" s="15">
        <v>45630</v>
      </c>
      <c r="Y362" s="14" t="s">
        <v>27</v>
      </c>
    </row>
    <row r="363" spans="1:25" s="19" customFormat="1" x14ac:dyDescent="0.25">
      <c r="A363" s="14" t="s">
        <v>523</v>
      </c>
      <c r="B363" s="14" t="s">
        <v>924</v>
      </c>
      <c r="C363" s="14" t="s">
        <v>147</v>
      </c>
      <c r="D363" s="14" t="s">
        <v>149</v>
      </c>
      <c r="E363" s="14" t="str">
        <f>VLOOKUP(A363,[1]INFO_YATIRIM_VARANT!$A$1:$E$402,5,FALSE)</f>
        <v>TRWINFM36815</v>
      </c>
      <c r="F363" s="15">
        <v>45631</v>
      </c>
      <c r="G363" s="15">
        <v>45716</v>
      </c>
      <c r="H363" s="15">
        <v>45716</v>
      </c>
      <c r="I363" s="14" t="s">
        <v>18</v>
      </c>
      <c r="J363" s="8">
        <v>2000000</v>
      </c>
      <c r="K363" s="16">
        <v>0.1</v>
      </c>
      <c r="L363" s="17">
        <v>60</v>
      </c>
      <c r="M363" s="14" t="str">
        <f>VLOOKUP(A363,[1]INFO_YATIRIM_VARANT!$A$1:$M$402,13,FALSE)</f>
        <v>RWMNCE</v>
      </c>
      <c r="N363" s="14" t="s">
        <v>19</v>
      </c>
      <c r="O363" s="14" t="s">
        <v>23</v>
      </c>
      <c r="P363" s="8">
        <v>2000000</v>
      </c>
      <c r="Q363" s="8">
        <v>2000000</v>
      </c>
      <c r="R363" s="8">
        <v>20000</v>
      </c>
      <c r="S363" s="14"/>
      <c r="T363" s="14" t="s">
        <v>146</v>
      </c>
      <c r="U363" s="18">
        <v>45629.592361111114</v>
      </c>
      <c r="V363" s="15">
        <v>45622</v>
      </c>
      <c r="W363" s="9">
        <v>1100000000</v>
      </c>
      <c r="X363" s="15">
        <v>45630</v>
      </c>
      <c r="Y363" s="14" t="s">
        <v>27</v>
      </c>
    </row>
    <row r="364" spans="1:25" s="19" customFormat="1" x14ac:dyDescent="0.25">
      <c r="A364" s="14" t="s">
        <v>524</v>
      </c>
      <c r="B364" s="14" t="s">
        <v>925</v>
      </c>
      <c r="C364" s="14" t="s">
        <v>147</v>
      </c>
      <c r="D364" s="14" t="s">
        <v>149</v>
      </c>
      <c r="E364" s="14" t="str">
        <f>VLOOKUP(A364,[1]INFO_YATIRIM_VARANT!$A$1:$E$402,5,FALSE)</f>
        <v>TRWINFM36823</v>
      </c>
      <c r="F364" s="15">
        <v>45631</v>
      </c>
      <c r="G364" s="15">
        <v>45716</v>
      </c>
      <c r="H364" s="15">
        <v>45716</v>
      </c>
      <c r="I364" s="14" t="s">
        <v>18</v>
      </c>
      <c r="J364" s="8">
        <v>2000000</v>
      </c>
      <c r="K364" s="16">
        <v>0.1</v>
      </c>
      <c r="L364" s="17">
        <v>52</v>
      </c>
      <c r="M364" s="14" t="str">
        <f>VLOOKUP(A364,[1]INFO_YATIRIM_VARANT!$A$1:$M$402,13,FALSE)</f>
        <v>RWMNCE</v>
      </c>
      <c r="N364" s="14" t="s">
        <v>19</v>
      </c>
      <c r="O364" s="14" t="s">
        <v>23</v>
      </c>
      <c r="P364" s="8">
        <v>2000000</v>
      </c>
      <c r="Q364" s="8">
        <v>2000000</v>
      </c>
      <c r="R364" s="8">
        <v>20000</v>
      </c>
      <c r="S364" s="14"/>
      <c r="T364" s="14" t="s">
        <v>146</v>
      </c>
      <c r="U364" s="18">
        <v>45629.592361111114</v>
      </c>
      <c r="V364" s="15">
        <v>45622</v>
      </c>
      <c r="W364" s="9">
        <v>1100000000</v>
      </c>
      <c r="X364" s="15">
        <v>45630</v>
      </c>
      <c r="Y364" s="14" t="s">
        <v>27</v>
      </c>
    </row>
    <row r="365" spans="1:25" s="19" customFormat="1" x14ac:dyDescent="0.25">
      <c r="A365" s="14" t="s">
        <v>525</v>
      </c>
      <c r="B365" s="14" t="s">
        <v>926</v>
      </c>
      <c r="C365" s="14" t="s">
        <v>147</v>
      </c>
      <c r="D365" s="14" t="s">
        <v>149</v>
      </c>
      <c r="E365" s="14" t="str">
        <f>VLOOKUP(A365,[1]INFO_YATIRIM_VARANT!$A$1:$E$402,5,FALSE)</f>
        <v>TRWINFM36831</v>
      </c>
      <c r="F365" s="15">
        <v>45631</v>
      </c>
      <c r="G365" s="15">
        <v>45716</v>
      </c>
      <c r="H365" s="15">
        <v>45716</v>
      </c>
      <c r="I365" s="14" t="s">
        <v>18</v>
      </c>
      <c r="J365" s="8">
        <v>2000000</v>
      </c>
      <c r="K365" s="16">
        <v>0.1</v>
      </c>
      <c r="L365" s="17">
        <v>48</v>
      </c>
      <c r="M365" s="14" t="str">
        <f>VLOOKUP(A365,[1]INFO_YATIRIM_VARANT!$A$1:$M$402,13,FALSE)</f>
        <v>RWMNCE</v>
      </c>
      <c r="N365" s="14" t="s">
        <v>19</v>
      </c>
      <c r="O365" s="14" t="s">
        <v>23</v>
      </c>
      <c r="P365" s="8">
        <v>2000000</v>
      </c>
      <c r="Q365" s="8">
        <v>2000000</v>
      </c>
      <c r="R365" s="8">
        <v>20000</v>
      </c>
      <c r="S365" s="14"/>
      <c r="T365" s="14" t="s">
        <v>146</v>
      </c>
      <c r="U365" s="18">
        <v>45629.592361111114</v>
      </c>
      <c r="V365" s="15">
        <v>45622</v>
      </c>
      <c r="W365" s="9">
        <v>1100000000</v>
      </c>
      <c r="X365" s="15">
        <v>45630</v>
      </c>
      <c r="Y365" s="14" t="s">
        <v>27</v>
      </c>
    </row>
    <row r="366" spans="1:25" s="19" customFormat="1" x14ac:dyDescent="0.25">
      <c r="A366" s="14" t="s">
        <v>526</v>
      </c>
      <c r="B366" s="14" t="s">
        <v>927</v>
      </c>
      <c r="C366" s="14" t="s">
        <v>147</v>
      </c>
      <c r="D366" s="14" t="s">
        <v>149</v>
      </c>
      <c r="E366" s="14" t="str">
        <f>VLOOKUP(A366,[1]INFO_YATIRIM_VARANT!$A$1:$E$402,5,FALSE)</f>
        <v>TRWINFM36849</v>
      </c>
      <c r="F366" s="15">
        <v>45631</v>
      </c>
      <c r="G366" s="15">
        <v>45702</v>
      </c>
      <c r="H366" s="15">
        <v>45702</v>
      </c>
      <c r="I366" s="14" t="s">
        <v>18</v>
      </c>
      <c r="J366" s="8">
        <v>2000000</v>
      </c>
      <c r="K366" s="16">
        <v>0.1</v>
      </c>
      <c r="L366" s="17">
        <v>66</v>
      </c>
      <c r="M366" s="14" t="str">
        <f>VLOOKUP(A366,[1]INFO_YATIRIM_VARANT!$A$1:$M$402,13,FALSE)</f>
        <v>RWMNCE</v>
      </c>
      <c r="N366" s="14" t="s">
        <v>19</v>
      </c>
      <c r="O366" s="14" t="s">
        <v>23</v>
      </c>
      <c r="P366" s="8">
        <v>2000000</v>
      </c>
      <c r="Q366" s="8">
        <v>2000000</v>
      </c>
      <c r="R366" s="8">
        <v>20000</v>
      </c>
      <c r="S366" s="14"/>
      <c r="T366" s="14" t="s">
        <v>146</v>
      </c>
      <c r="U366" s="18">
        <v>45629.592361111114</v>
      </c>
      <c r="V366" s="15">
        <v>45622</v>
      </c>
      <c r="W366" s="9">
        <v>1100000000</v>
      </c>
      <c r="X366" s="15">
        <v>45630</v>
      </c>
      <c r="Y366" s="14" t="s">
        <v>27</v>
      </c>
    </row>
    <row r="367" spans="1:25" s="19" customFormat="1" x14ac:dyDescent="0.25">
      <c r="A367" s="14" t="s">
        <v>527</v>
      </c>
      <c r="B367" s="14" t="s">
        <v>928</v>
      </c>
      <c r="C367" s="14" t="s">
        <v>147</v>
      </c>
      <c r="D367" s="14" t="s">
        <v>149</v>
      </c>
      <c r="E367" s="14" t="str">
        <f>VLOOKUP(A367,[1]INFO_YATIRIM_VARANT!$A$1:$E$402,5,FALSE)</f>
        <v>TRWINFM36856</v>
      </c>
      <c r="F367" s="15">
        <v>45631</v>
      </c>
      <c r="G367" s="15">
        <v>45702</v>
      </c>
      <c r="H367" s="15">
        <v>45702</v>
      </c>
      <c r="I367" s="14" t="s">
        <v>18</v>
      </c>
      <c r="J367" s="8">
        <v>2000000</v>
      </c>
      <c r="K367" s="16">
        <v>0.1</v>
      </c>
      <c r="L367" s="17">
        <v>61</v>
      </c>
      <c r="M367" s="14" t="str">
        <f>VLOOKUP(A367,[1]INFO_YATIRIM_VARANT!$A$1:$M$402,13,FALSE)</f>
        <v>RWMNCE</v>
      </c>
      <c r="N367" s="14" t="s">
        <v>19</v>
      </c>
      <c r="O367" s="14" t="s">
        <v>23</v>
      </c>
      <c r="P367" s="8">
        <v>2000000</v>
      </c>
      <c r="Q367" s="8">
        <v>2000000</v>
      </c>
      <c r="R367" s="8">
        <v>20000</v>
      </c>
      <c r="S367" s="14"/>
      <c r="T367" s="14" t="s">
        <v>146</v>
      </c>
      <c r="U367" s="18">
        <v>45629.592361111114</v>
      </c>
      <c r="V367" s="15">
        <v>45622</v>
      </c>
      <c r="W367" s="9">
        <v>1100000000</v>
      </c>
      <c r="X367" s="15">
        <v>45630</v>
      </c>
      <c r="Y367" s="14" t="s">
        <v>27</v>
      </c>
    </row>
    <row r="368" spans="1:25" s="19" customFormat="1" x14ac:dyDescent="0.25">
      <c r="A368" s="14" t="s">
        <v>528</v>
      </c>
      <c r="B368" s="14" t="s">
        <v>929</v>
      </c>
      <c r="C368" s="14" t="s">
        <v>147</v>
      </c>
      <c r="D368" s="14" t="s">
        <v>149</v>
      </c>
      <c r="E368" s="14" t="str">
        <f>VLOOKUP(A368,[1]INFO_YATIRIM_VARANT!$A$1:$E$402,5,FALSE)</f>
        <v>TRWINFM36864</v>
      </c>
      <c r="F368" s="15">
        <v>45631</v>
      </c>
      <c r="G368" s="15">
        <v>45702</v>
      </c>
      <c r="H368" s="15">
        <v>45702</v>
      </c>
      <c r="I368" s="14" t="s">
        <v>18</v>
      </c>
      <c r="J368" s="8">
        <v>2000000</v>
      </c>
      <c r="K368" s="16">
        <v>0.1</v>
      </c>
      <c r="L368" s="17">
        <v>50</v>
      </c>
      <c r="M368" s="14" t="str">
        <f>VLOOKUP(A368,[1]INFO_YATIRIM_VARANT!$A$1:$M$402,13,FALSE)</f>
        <v>RWMNCE</v>
      </c>
      <c r="N368" s="14" t="s">
        <v>19</v>
      </c>
      <c r="O368" s="14" t="s">
        <v>23</v>
      </c>
      <c r="P368" s="8">
        <v>2000000</v>
      </c>
      <c r="Q368" s="8">
        <v>2000000</v>
      </c>
      <c r="R368" s="8">
        <v>20000</v>
      </c>
      <c r="S368" s="14"/>
      <c r="T368" s="14" t="s">
        <v>146</v>
      </c>
      <c r="U368" s="18">
        <v>45629.592361111114</v>
      </c>
      <c r="V368" s="15">
        <v>45622</v>
      </c>
      <c r="W368" s="9">
        <v>1100000000</v>
      </c>
      <c r="X368" s="15">
        <v>45630</v>
      </c>
      <c r="Y368" s="14" t="s">
        <v>27</v>
      </c>
    </row>
    <row r="369" spans="1:25" s="19" customFormat="1" x14ac:dyDescent="0.25">
      <c r="A369" s="14" t="s">
        <v>529</v>
      </c>
      <c r="B369" s="14" t="s">
        <v>930</v>
      </c>
      <c r="C369" s="14" t="s">
        <v>148</v>
      </c>
      <c r="D369" s="14" t="s">
        <v>149</v>
      </c>
      <c r="E369" s="14" t="str">
        <f>VLOOKUP(A369,[1]INFO_YATIRIM_VARANT!$A$1:$E$402,5,FALSE)</f>
        <v>TRWINFM36872</v>
      </c>
      <c r="F369" s="15">
        <v>45631</v>
      </c>
      <c r="G369" s="15">
        <v>45716</v>
      </c>
      <c r="H369" s="15">
        <v>45716</v>
      </c>
      <c r="I369" s="14" t="s">
        <v>18</v>
      </c>
      <c r="J369" s="8">
        <v>2000000</v>
      </c>
      <c r="K369" s="16">
        <v>0.1</v>
      </c>
      <c r="L369" s="17">
        <v>47</v>
      </c>
      <c r="M369" s="14" t="str">
        <f>VLOOKUP(A369,[1]INFO_YATIRIM_VARANT!$A$1:$M$402,13,FALSE)</f>
        <v>RWMNPE</v>
      </c>
      <c r="N369" s="14" t="s">
        <v>19</v>
      </c>
      <c r="O369" s="14" t="s">
        <v>24</v>
      </c>
      <c r="P369" s="8">
        <v>2000000</v>
      </c>
      <c r="Q369" s="8">
        <v>2000000</v>
      </c>
      <c r="R369" s="8">
        <v>20000</v>
      </c>
      <c r="S369" s="14"/>
      <c r="T369" s="14" t="s">
        <v>146</v>
      </c>
      <c r="U369" s="18">
        <v>45629.592361111114</v>
      </c>
      <c r="V369" s="15">
        <v>45622</v>
      </c>
      <c r="W369" s="9">
        <v>1100000000</v>
      </c>
      <c r="X369" s="15">
        <v>45630</v>
      </c>
      <c r="Y369" s="14" t="s">
        <v>27</v>
      </c>
    </row>
    <row r="370" spans="1:25" s="19" customFormat="1" x14ac:dyDescent="0.25">
      <c r="A370" s="14" t="s">
        <v>530</v>
      </c>
      <c r="B370" s="14" t="s">
        <v>931</v>
      </c>
      <c r="C370" s="14" t="s">
        <v>148</v>
      </c>
      <c r="D370" s="14" t="s">
        <v>149</v>
      </c>
      <c r="E370" s="14" t="str">
        <f>VLOOKUP(A370,[1]INFO_YATIRIM_VARANT!$A$1:$E$402,5,FALSE)</f>
        <v>TRWINFM36880</v>
      </c>
      <c r="F370" s="15">
        <v>45631</v>
      </c>
      <c r="G370" s="15">
        <v>45716</v>
      </c>
      <c r="H370" s="15">
        <v>45716</v>
      </c>
      <c r="I370" s="14" t="s">
        <v>18</v>
      </c>
      <c r="J370" s="8">
        <v>2000000</v>
      </c>
      <c r="K370" s="16">
        <v>0.1</v>
      </c>
      <c r="L370" s="17">
        <v>43</v>
      </c>
      <c r="M370" s="14" t="str">
        <f>VLOOKUP(A370,[1]INFO_YATIRIM_VARANT!$A$1:$M$402,13,FALSE)</f>
        <v>RWMNPE</v>
      </c>
      <c r="N370" s="14" t="s">
        <v>19</v>
      </c>
      <c r="O370" s="14" t="s">
        <v>24</v>
      </c>
      <c r="P370" s="8">
        <v>2000000</v>
      </c>
      <c r="Q370" s="8">
        <v>2000000</v>
      </c>
      <c r="R370" s="8">
        <v>20000</v>
      </c>
      <c r="S370" s="14"/>
      <c r="T370" s="14" t="s">
        <v>146</v>
      </c>
      <c r="U370" s="18">
        <v>45629.592361111114</v>
      </c>
      <c r="V370" s="15">
        <v>45622</v>
      </c>
      <c r="W370" s="9">
        <v>1100000000</v>
      </c>
      <c r="X370" s="15">
        <v>45630</v>
      </c>
      <c r="Y370" s="14" t="s">
        <v>27</v>
      </c>
    </row>
    <row r="371" spans="1:25" s="19" customFormat="1" x14ac:dyDescent="0.25">
      <c r="A371" s="14" t="s">
        <v>531</v>
      </c>
      <c r="B371" s="14" t="s">
        <v>932</v>
      </c>
      <c r="C371" s="14" t="s">
        <v>148</v>
      </c>
      <c r="D371" s="14" t="s">
        <v>149</v>
      </c>
      <c r="E371" s="14" t="str">
        <f>VLOOKUP(A371,[1]INFO_YATIRIM_VARANT!$A$1:$E$402,5,FALSE)</f>
        <v>TRWINFM36898</v>
      </c>
      <c r="F371" s="15">
        <v>45631</v>
      </c>
      <c r="G371" s="15">
        <v>45716</v>
      </c>
      <c r="H371" s="15">
        <v>45716</v>
      </c>
      <c r="I371" s="14" t="s">
        <v>18</v>
      </c>
      <c r="J371" s="8">
        <v>2000000</v>
      </c>
      <c r="K371" s="16">
        <v>0.1</v>
      </c>
      <c r="L371" s="17">
        <v>38</v>
      </c>
      <c r="M371" s="14" t="str">
        <f>VLOOKUP(A371,[1]INFO_YATIRIM_VARANT!$A$1:$M$402,13,FALSE)</f>
        <v>RWMNPE</v>
      </c>
      <c r="N371" s="14" t="s">
        <v>19</v>
      </c>
      <c r="O371" s="14" t="s">
        <v>24</v>
      </c>
      <c r="P371" s="8">
        <v>2000000</v>
      </c>
      <c r="Q371" s="8">
        <v>2000000</v>
      </c>
      <c r="R371" s="8">
        <v>20000</v>
      </c>
      <c r="S371" s="14"/>
      <c r="T371" s="14" t="s">
        <v>146</v>
      </c>
      <c r="U371" s="18">
        <v>45629.592361111114</v>
      </c>
      <c r="V371" s="15">
        <v>45622</v>
      </c>
      <c r="W371" s="9">
        <v>1100000000</v>
      </c>
      <c r="X371" s="15">
        <v>45630</v>
      </c>
      <c r="Y371" s="14" t="s">
        <v>27</v>
      </c>
    </row>
    <row r="372" spans="1:25" s="19" customFormat="1" x14ac:dyDescent="0.25">
      <c r="A372" s="14" t="s">
        <v>532</v>
      </c>
      <c r="B372" s="14" t="s">
        <v>933</v>
      </c>
      <c r="C372" s="14" t="s">
        <v>148</v>
      </c>
      <c r="D372" s="14" t="s">
        <v>149</v>
      </c>
      <c r="E372" s="14" t="str">
        <f>VLOOKUP(A372,[1]INFO_YATIRIM_VARANT!$A$1:$E$402,5,FALSE)</f>
        <v>TRWINFM36906</v>
      </c>
      <c r="F372" s="15">
        <v>45631</v>
      </c>
      <c r="G372" s="15">
        <v>45716</v>
      </c>
      <c r="H372" s="15">
        <v>45716</v>
      </c>
      <c r="I372" s="14" t="s">
        <v>18</v>
      </c>
      <c r="J372" s="8">
        <v>2000000</v>
      </c>
      <c r="K372" s="16">
        <v>0.1</v>
      </c>
      <c r="L372" s="17">
        <v>35</v>
      </c>
      <c r="M372" s="14" t="str">
        <f>VLOOKUP(A372,[1]INFO_YATIRIM_VARANT!$A$1:$M$402,13,FALSE)</f>
        <v>RWMNPE</v>
      </c>
      <c r="N372" s="14" t="s">
        <v>19</v>
      </c>
      <c r="O372" s="14" t="s">
        <v>24</v>
      </c>
      <c r="P372" s="8">
        <v>2000000</v>
      </c>
      <c r="Q372" s="8">
        <v>2000000</v>
      </c>
      <c r="R372" s="8">
        <v>20000</v>
      </c>
      <c r="S372" s="14"/>
      <c r="T372" s="14" t="s">
        <v>146</v>
      </c>
      <c r="U372" s="18">
        <v>45629.592361111114</v>
      </c>
      <c r="V372" s="15">
        <v>45622</v>
      </c>
      <c r="W372" s="9">
        <v>1100000000</v>
      </c>
      <c r="X372" s="15">
        <v>45630</v>
      </c>
      <c r="Y372" s="14" t="s">
        <v>27</v>
      </c>
    </row>
    <row r="373" spans="1:25" s="19" customFormat="1" x14ac:dyDescent="0.25">
      <c r="A373" s="14" t="s">
        <v>533</v>
      </c>
      <c r="B373" s="14" t="s">
        <v>934</v>
      </c>
      <c r="C373" s="14" t="s">
        <v>148</v>
      </c>
      <c r="D373" s="14" t="s">
        <v>149</v>
      </c>
      <c r="E373" s="14" t="str">
        <f>VLOOKUP(A373,[1]INFO_YATIRIM_VARANT!$A$1:$E$402,5,FALSE)</f>
        <v>TRWINFM36914</v>
      </c>
      <c r="F373" s="15">
        <v>45631</v>
      </c>
      <c r="G373" s="15">
        <v>45702</v>
      </c>
      <c r="H373" s="15">
        <v>45702</v>
      </c>
      <c r="I373" s="14" t="s">
        <v>18</v>
      </c>
      <c r="J373" s="8">
        <v>2000000</v>
      </c>
      <c r="K373" s="16">
        <v>0.1</v>
      </c>
      <c r="L373" s="17">
        <v>41</v>
      </c>
      <c r="M373" s="14" t="str">
        <f>VLOOKUP(A373,[1]INFO_YATIRIM_VARANT!$A$1:$M$402,13,FALSE)</f>
        <v>RWMNPE</v>
      </c>
      <c r="N373" s="14" t="s">
        <v>19</v>
      </c>
      <c r="O373" s="14" t="s">
        <v>24</v>
      </c>
      <c r="P373" s="8">
        <v>2000000</v>
      </c>
      <c r="Q373" s="8">
        <v>2000000</v>
      </c>
      <c r="R373" s="8">
        <v>20000</v>
      </c>
      <c r="S373" s="14"/>
      <c r="T373" s="14" t="s">
        <v>146</v>
      </c>
      <c r="U373" s="18">
        <v>45629.592361111114</v>
      </c>
      <c r="V373" s="15">
        <v>45622</v>
      </c>
      <c r="W373" s="9">
        <v>1100000000</v>
      </c>
      <c r="X373" s="15">
        <v>45630</v>
      </c>
      <c r="Y373" s="14" t="s">
        <v>27</v>
      </c>
    </row>
    <row r="374" spans="1:25" s="19" customFormat="1" x14ac:dyDescent="0.25">
      <c r="A374" s="14" t="s">
        <v>534</v>
      </c>
      <c r="B374" s="14" t="s">
        <v>935</v>
      </c>
      <c r="C374" s="14" t="s">
        <v>148</v>
      </c>
      <c r="D374" s="14" t="s">
        <v>149</v>
      </c>
      <c r="E374" s="14" t="str">
        <f>VLOOKUP(A374,[1]INFO_YATIRIM_VARANT!$A$1:$E$402,5,FALSE)</f>
        <v>TRWINFM36922</v>
      </c>
      <c r="F374" s="15">
        <v>45631</v>
      </c>
      <c r="G374" s="15">
        <v>45702</v>
      </c>
      <c r="H374" s="15">
        <v>45702</v>
      </c>
      <c r="I374" s="14" t="s">
        <v>18</v>
      </c>
      <c r="J374" s="8">
        <v>2000000</v>
      </c>
      <c r="K374" s="16">
        <v>0.1</v>
      </c>
      <c r="L374" s="17">
        <v>37</v>
      </c>
      <c r="M374" s="14" t="str">
        <f>VLOOKUP(A374,[1]INFO_YATIRIM_VARANT!$A$1:$M$402,13,FALSE)</f>
        <v>RWMNPE</v>
      </c>
      <c r="N374" s="14" t="s">
        <v>19</v>
      </c>
      <c r="O374" s="14" t="s">
        <v>24</v>
      </c>
      <c r="P374" s="8">
        <v>2000000</v>
      </c>
      <c r="Q374" s="8">
        <v>2000000</v>
      </c>
      <c r="R374" s="8">
        <v>20000</v>
      </c>
      <c r="S374" s="14"/>
      <c r="T374" s="14" t="s">
        <v>146</v>
      </c>
      <c r="U374" s="18">
        <v>45629.592361111114</v>
      </c>
      <c r="V374" s="15">
        <v>45622</v>
      </c>
      <c r="W374" s="9">
        <v>1100000000</v>
      </c>
      <c r="X374" s="15">
        <v>45630</v>
      </c>
      <c r="Y374" s="14" t="s">
        <v>27</v>
      </c>
    </row>
    <row r="375" spans="1:25" s="19" customFormat="1" x14ac:dyDescent="0.25">
      <c r="A375" s="14" t="s">
        <v>535</v>
      </c>
      <c r="B375" s="14" t="s">
        <v>936</v>
      </c>
      <c r="C375" s="14" t="s">
        <v>151</v>
      </c>
      <c r="D375" s="14" t="s">
        <v>153</v>
      </c>
      <c r="E375" s="14" t="str">
        <f>VLOOKUP(A375,[1]INFO_YATIRIM_VARANT!$A$1:$E$402,5,FALSE)</f>
        <v>TRWINFM36930</v>
      </c>
      <c r="F375" s="15">
        <v>45631</v>
      </c>
      <c r="G375" s="15">
        <v>45716</v>
      </c>
      <c r="H375" s="15">
        <v>45716</v>
      </c>
      <c r="I375" s="14" t="s">
        <v>18</v>
      </c>
      <c r="J375" s="8">
        <v>2000000</v>
      </c>
      <c r="K375" s="16">
        <v>0.05</v>
      </c>
      <c r="L375" s="17">
        <v>170</v>
      </c>
      <c r="M375" s="14" t="str">
        <f>VLOOKUP(A375,[1]INFO_YATIRIM_VARANT!$A$1:$M$402,13,FALSE)</f>
        <v>RWMNCE</v>
      </c>
      <c r="N375" s="14" t="s">
        <v>19</v>
      </c>
      <c r="O375" s="14" t="s">
        <v>23</v>
      </c>
      <c r="P375" s="8">
        <v>2000000</v>
      </c>
      <c r="Q375" s="8">
        <v>2000000</v>
      </c>
      <c r="R375" s="8">
        <v>20000</v>
      </c>
      <c r="S375" s="14"/>
      <c r="T375" s="14" t="s">
        <v>150</v>
      </c>
      <c r="U375" s="18">
        <v>45629.592361111114</v>
      </c>
      <c r="V375" s="15">
        <v>45622</v>
      </c>
      <c r="W375" s="9">
        <v>1100000000</v>
      </c>
      <c r="X375" s="15">
        <v>45630</v>
      </c>
      <c r="Y375" s="14" t="s">
        <v>27</v>
      </c>
    </row>
    <row r="376" spans="1:25" s="19" customFormat="1" x14ac:dyDescent="0.25">
      <c r="A376" s="14" t="s">
        <v>536</v>
      </c>
      <c r="B376" s="14" t="s">
        <v>937</v>
      </c>
      <c r="C376" s="14" t="s">
        <v>151</v>
      </c>
      <c r="D376" s="14" t="s">
        <v>153</v>
      </c>
      <c r="E376" s="14" t="str">
        <f>VLOOKUP(A376,[1]INFO_YATIRIM_VARANT!$A$1:$E$402,5,FALSE)</f>
        <v>TRWINFM36948</v>
      </c>
      <c r="F376" s="15">
        <v>45631</v>
      </c>
      <c r="G376" s="15">
        <v>45716</v>
      </c>
      <c r="H376" s="15">
        <v>45716</v>
      </c>
      <c r="I376" s="14" t="s">
        <v>18</v>
      </c>
      <c r="J376" s="8">
        <v>2000000</v>
      </c>
      <c r="K376" s="16">
        <v>0.05</v>
      </c>
      <c r="L376" s="17">
        <v>155</v>
      </c>
      <c r="M376" s="14" t="str">
        <f>VLOOKUP(A376,[1]INFO_YATIRIM_VARANT!$A$1:$M$402,13,FALSE)</f>
        <v>RWMNCE</v>
      </c>
      <c r="N376" s="14" t="s">
        <v>19</v>
      </c>
      <c r="O376" s="14" t="s">
        <v>23</v>
      </c>
      <c r="P376" s="8">
        <v>2000000</v>
      </c>
      <c r="Q376" s="8">
        <v>2000000</v>
      </c>
      <c r="R376" s="8">
        <v>20000</v>
      </c>
      <c r="S376" s="14"/>
      <c r="T376" s="14" t="s">
        <v>150</v>
      </c>
      <c r="U376" s="18">
        <v>45629.592361111114</v>
      </c>
      <c r="V376" s="15">
        <v>45622</v>
      </c>
      <c r="W376" s="9">
        <v>1100000000</v>
      </c>
      <c r="X376" s="15">
        <v>45630</v>
      </c>
      <c r="Y376" s="14" t="s">
        <v>27</v>
      </c>
    </row>
    <row r="377" spans="1:25" s="19" customFormat="1" x14ac:dyDescent="0.25">
      <c r="A377" s="14" t="s">
        <v>537</v>
      </c>
      <c r="B377" s="14" t="s">
        <v>938</v>
      </c>
      <c r="C377" s="14" t="s">
        <v>151</v>
      </c>
      <c r="D377" s="14" t="s">
        <v>153</v>
      </c>
      <c r="E377" s="14" t="str">
        <f>VLOOKUP(A377,[1]INFO_YATIRIM_VARANT!$A$1:$E$402,5,FALSE)</f>
        <v>TRWINFM36955</v>
      </c>
      <c r="F377" s="15">
        <v>45631</v>
      </c>
      <c r="G377" s="15">
        <v>45716</v>
      </c>
      <c r="H377" s="15">
        <v>45716</v>
      </c>
      <c r="I377" s="14" t="s">
        <v>18</v>
      </c>
      <c r="J377" s="8">
        <v>2000000</v>
      </c>
      <c r="K377" s="16">
        <v>0.05</v>
      </c>
      <c r="L377" s="17">
        <v>140</v>
      </c>
      <c r="M377" s="14" t="str">
        <f>VLOOKUP(A377,[1]INFO_YATIRIM_VARANT!$A$1:$M$402,13,FALSE)</f>
        <v>RWMNCE</v>
      </c>
      <c r="N377" s="14" t="s">
        <v>19</v>
      </c>
      <c r="O377" s="14" t="s">
        <v>23</v>
      </c>
      <c r="P377" s="8">
        <v>2000000</v>
      </c>
      <c r="Q377" s="8">
        <v>2000000</v>
      </c>
      <c r="R377" s="8">
        <v>20000</v>
      </c>
      <c r="S377" s="14"/>
      <c r="T377" s="14" t="s">
        <v>150</v>
      </c>
      <c r="U377" s="18">
        <v>45629.592361111114</v>
      </c>
      <c r="V377" s="15">
        <v>45622</v>
      </c>
      <c r="W377" s="9">
        <v>1100000000</v>
      </c>
      <c r="X377" s="15">
        <v>45630</v>
      </c>
      <c r="Y377" s="14" t="s">
        <v>27</v>
      </c>
    </row>
    <row r="378" spans="1:25" s="19" customFormat="1" x14ac:dyDescent="0.25">
      <c r="A378" s="14" t="s">
        <v>538</v>
      </c>
      <c r="B378" s="14" t="s">
        <v>939</v>
      </c>
      <c r="C378" s="14" t="s">
        <v>151</v>
      </c>
      <c r="D378" s="14" t="s">
        <v>153</v>
      </c>
      <c r="E378" s="14" t="str">
        <f>VLOOKUP(A378,[1]INFO_YATIRIM_VARANT!$A$1:$E$402,5,FALSE)</f>
        <v>TRWINFM36963</v>
      </c>
      <c r="F378" s="15">
        <v>45631</v>
      </c>
      <c r="G378" s="15">
        <v>45716</v>
      </c>
      <c r="H378" s="15">
        <v>45716</v>
      </c>
      <c r="I378" s="14" t="s">
        <v>18</v>
      </c>
      <c r="J378" s="8">
        <v>2000000</v>
      </c>
      <c r="K378" s="16">
        <v>0.05</v>
      </c>
      <c r="L378" s="17">
        <v>125</v>
      </c>
      <c r="M378" s="14" t="str">
        <f>VLOOKUP(A378,[1]INFO_YATIRIM_VARANT!$A$1:$M$402,13,FALSE)</f>
        <v>RWMNCE</v>
      </c>
      <c r="N378" s="14" t="s">
        <v>19</v>
      </c>
      <c r="O378" s="14" t="s">
        <v>23</v>
      </c>
      <c r="P378" s="8">
        <v>2000000</v>
      </c>
      <c r="Q378" s="8">
        <v>2000000</v>
      </c>
      <c r="R378" s="8">
        <v>20000</v>
      </c>
      <c r="S378" s="14"/>
      <c r="T378" s="14" t="s">
        <v>150</v>
      </c>
      <c r="U378" s="18">
        <v>45629.592361111114</v>
      </c>
      <c r="V378" s="15">
        <v>45622</v>
      </c>
      <c r="W378" s="9">
        <v>1100000000</v>
      </c>
      <c r="X378" s="15">
        <v>45630</v>
      </c>
      <c r="Y378" s="14" t="s">
        <v>27</v>
      </c>
    </row>
    <row r="379" spans="1:25" s="19" customFormat="1" x14ac:dyDescent="0.25">
      <c r="A379" s="14" t="s">
        <v>539</v>
      </c>
      <c r="B379" s="14" t="s">
        <v>940</v>
      </c>
      <c r="C379" s="14" t="s">
        <v>151</v>
      </c>
      <c r="D379" s="14" t="s">
        <v>153</v>
      </c>
      <c r="E379" s="14" t="str">
        <f>VLOOKUP(A379,[1]INFO_YATIRIM_VARANT!$A$1:$E$402,5,FALSE)</f>
        <v>TRWINFM36971</v>
      </c>
      <c r="F379" s="15">
        <v>45631</v>
      </c>
      <c r="G379" s="15">
        <v>45716</v>
      </c>
      <c r="H379" s="15">
        <v>45716</v>
      </c>
      <c r="I379" s="14" t="s">
        <v>18</v>
      </c>
      <c r="J379" s="8">
        <v>2000000</v>
      </c>
      <c r="K379" s="16">
        <v>0.05</v>
      </c>
      <c r="L379" s="17">
        <v>115</v>
      </c>
      <c r="M379" s="14" t="str">
        <f>VLOOKUP(A379,[1]INFO_YATIRIM_VARANT!$A$1:$M$402,13,FALSE)</f>
        <v>RWMNCE</v>
      </c>
      <c r="N379" s="14" t="s">
        <v>19</v>
      </c>
      <c r="O379" s="14" t="s">
        <v>23</v>
      </c>
      <c r="P379" s="8">
        <v>2000000</v>
      </c>
      <c r="Q379" s="8">
        <v>2000000</v>
      </c>
      <c r="R379" s="8">
        <v>20000</v>
      </c>
      <c r="S379" s="14"/>
      <c r="T379" s="14" t="s">
        <v>150</v>
      </c>
      <c r="U379" s="18">
        <v>45629.592361111114</v>
      </c>
      <c r="V379" s="15">
        <v>45622</v>
      </c>
      <c r="W379" s="9">
        <v>1100000000</v>
      </c>
      <c r="X379" s="15">
        <v>45630</v>
      </c>
      <c r="Y379" s="14" t="s">
        <v>27</v>
      </c>
    </row>
    <row r="380" spans="1:25" s="19" customFormat="1" x14ac:dyDescent="0.25">
      <c r="A380" s="14" t="s">
        <v>540</v>
      </c>
      <c r="B380" s="14" t="s">
        <v>941</v>
      </c>
      <c r="C380" s="14" t="s">
        <v>151</v>
      </c>
      <c r="D380" s="14" t="s">
        <v>153</v>
      </c>
      <c r="E380" s="14" t="str">
        <f>VLOOKUP(A380,[1]INFO_YATIRIM_VARANT!$A$1:$E$402,5,FALSE)</f>
        <v>TRWINFM36989</v>
      </c>
      <c r="F380" s="15">
        <v>45631</v>
      </c>
      <c r="G380" s="15">
        <v>45702</v>
      </c>
      <c r="H380" s="15">
        <v>45702</v>
      </c>
      <c r="I380" s="14" t="s">
        <v>18</v>
      </c>
      <c r="J380" s="8">
        <v>2000000</v>
      </c>
      <c r="K380" s="16">
        <v>0.05</v>
      </c>
      <c r="L380" s="17">
        <v>160</v>
      </c>
      <c r="M380" s="14" t="str">
        <f>VLOOKUP(A380,[1]INFO_YATIRIM_VARANT!$A$1:$M$402,13,FALSE)</f>
        <v>RWMNCE</v>
      </c>
      <c r="N380" s="14" t="s">
        <v>19</v>
      </c>
      <c r="O380" s="14" t="s">
        <v>23</v>
      </c>
      <c r="P380" s="8">
        <v>2000000</v>
      </c>
      <c r="Q380" s="8">
        <v>2000000</v>
      </c>
      <c r="R380" s="8">
        <v>20000</v>
      </c>
      <c r="S380" s="14"/>
      <c r="T380" s="14" t="s">
        <v>150</v>
      </c>
      <c r="U380" s="18">
        <v>45629.592361111114</v>
      </c>
      <c r="V380" s="15">
        <v>45622</v>
      </c>
      <c r="W380" s="9">
        <v>1100000000</v>
      </c>
      <c r="X380" s="15">
        <v>45630</v>
      </c>
      <c r="Y380" s="14" t="s">
        <v>27</v>
      </c>
    </row>
    <row r="381" spans="1:25" s="19" customFormat="1" x14ac:dyDescent="0.25">
      <c r="A381" s="14" t="s">
        <v>541</v>
      </c>
      <c r="B381" s="14" t="s">
        <v>942</v>
      </c>
      <c r="C381" s="14" t="s">
        <v>151</v>
      </c>
      <c r="D381" s="14" t="s">
        <v>153</v>
      </c>
      <c r="E381" s="14" t="str">
        <f>VLOOKUP(A381,[1]INFO_YATIRIM_VARANT!$A$1:$E$402,5,FALSE)</f>
        <v>TRWINFM36997</v>
      </c>
      <c r="F381" s="15">
        <v>45631</v>
      </c>
      <c r="G381" s="15">
        <v>45702</v>
      </c>
      <c r="H381" s="15">
        <v>45702</v>
      </c>
      <c r="I381" s="14" t="s">
        <v>18</v>
      </c>
      <c r="J381" s="8">
        <v>2000000</v>
      </c>
      <c r="K381" s="16">
        <v>0.05</v>
      </c>
      <c r="L381" s="17">
        <v>145</v>
      </c>
      <c r="M381" s="14" t="str">
        <f>VLOOKUP(A381,[1]INFO_YATIRIM_VARANT!$A$1:$M$402,13,FALSE)</f>
        <v>RWMNCE</v>
      </c>
      <c r="N381" s="14" t="s">
        <v>19</v>
      </c>
      <c r="O381" s="14" t="s">
        <v>23</v>
      </c>
      <c r="P381" s="8">
        <v>2000000</v>
      </c>
      <c r="Q381" s="8">
        <v>2000000</v>
      </c>
      <c r="R381" s="8">
        <v>20000</v>
      </c>
      <c r="S381" s="14"/>
      <c r="T381" s="14" t="s">
        <v>150</v>
      </c>
      <c r="U381" s="18">
        <v>45629.592361111114</v>
      </c>
      <c r="V381" s="15">
        <v>45622</v>
      </c>
      <c r="W381" s="9">
        <v>1100000000</v>
      </c>
      <c r="X381" s="15">
        <v>45630</v>
      </c>
      <c r="Y381" s="14" t="s">
        <v>27</v>
      </c>
    </row>
    <row r="382" spans="1:25" s="19" customFormat="1" x14ac:dyDescent="0.25">
      <c r="A382" s="14" t="s">
        <v>542</v>
      </c>
      <c r="B382" s="14" t="s">
        <v>943</v>
      </c>
      <c r="C382" s="14" t="s">
        <v>151</v>
      </c>
      <c r="D382" s="14" t="s">
        <v>153</v>
      </c>
      <c r="E382" s="14" t="str">
        <f>VLOOKUP(A382,[1]INFO_YATIRIM_VARANT!$A$1:$E$402,5,FALSE)</f>
        <v>TRWINFM37003</v>
      </c>
      <c r="F382" s="15">
        <v>45631</v>
      </c>
      <c r="G382" s="15">
        <v>45702</v>
      </c>
      <c r="H382" s="15">
        <v>45702</v>
      </c>
      <c r="I382" s="14" t="s">
        <v>18</v>
      </c>
      <c r="J382" s="8">
        <v>2000000</v>
      </c>
      <c r="K382" s="16">
        <v>0.05</v>
      </c>
      <c r="L382" s="17">
        <v>120</v>
      </c>
      <c r="M382" s="14" t="str">
        <f>VLOOKUP(A382,[1]INFO_YATIRIM_VARANT!$A$1:$M$402,13,FALSE)</f>
        <v>RWMNCE</v>
      </c>
      <c r="N382" s="14" t="s">
        <v>19</v>
      </c>
      <c r="O382" s="14" t="s">
        <v>23</v>
      </c>
      <c r="P382" s="8">
        <v>2000000</v>
      </c>
      <c r="Q382" s="8">
        <v>2000000</v>
      </c>
      <c r="R382" s="8">
        <v>20000</v>
      </c>
      <c r="S382" s="14"/>
      <c r="T382" s="14" t="s">
        <v>150</v>
      </c>
      <c r="U382" s="18">
        <v>45629.592361111114</v>
      </c>
      <c r="V382" s="15">
        <v>45622</v>
      </c>
      <c r="W382" s="9">
        <v>1100000000</v>
      </c>
      <c r="X382" s="15">
        <v>45630</v>
      </c>
      <c r="Y382" s="14" t="s">
        <v>27</v>
      </c>
    </row>
    <row r="383" spans="1:25" s="19" customFormat="1" x14ac:dyDescent="0.25">
      <c r="A383" s="14" t="s">
        <v>543</v>
      </c>
      <c r="B383" s="14" t="s">
        <v>944</v>
      </c>
      <c r="C383" s="14" t="s">
        <v>152</v>
      </c>
      <c r="D383" s="14" t="s">
        <v>153</v>
      </c>
      <c r="E383" s="14" t="str">
        <f>VLOOKUP(A383,[1]INFO_YATIRIM_VARANT!$A$1:$E$402,5,FALSE)</f>
        <v>TRWINFM37011</v>
      </c>
      <c r="F383" s="15">
        <v>45631</v>
      </c>
      <c r="G383" s="15">
        <v>45716</v>
      </c>
      <c r="H383" s="15">
        <v>45716</v>
      </c>
      <c r="I383" s="14" t="s">
        <v>18</v>
      </c>
      <c r="J383" s="8">
        <v>2000000</v>
      </c>
      <c r="K383" s="16">
        <v>0.05</v>
      </c>
      <c r="L383" s="17">
        <v>110</v>
      </c>
      <c r="M383" s="14" t="str">
        <f>VLOOKUP(A383,[1]INFO_YATIRIM_VARANT!$A$1:$M$402,13,FALSE)</f>
        <v>RWMNPE</v>
      </c>
      <c r="N383" s="14" t="s">
        <v>19</v>
      </c>
      <c r="O383" s="14" t="s">
        <v>24</v>
      </c>
      <c r="P383" s="8">
        <v>2000000</v>
      </c>
      <c r="Q383" s="8">
        <v>2000000</v>
      </c>
      <c r="R383" s="8">
        <v>20000</v>
      </c>
      <c r="S383" s="14"/>
      <c r="T383" s="14" t="s">
        <v>150</v>
      </c>
      <c r="U383" s="18">
        <v>45629.592361111114</v>
      </c>
      <c r="V383" s="15">
        <v>45622</v>
      </c>
      <c r="W383" s="9">
        <v>1100000000</v>
      </c>
      <c r="X383" s="15">
        <v>45630</v>
      </c>
      <c r="Y383" s="14" t="s">
        <v>27</v>
      </c>
    </row>
    <row r="384" spans="1:25" s="19" customFormat="1" x14ac:dyDescent="0.25">
      <c r="A384" s="14" t="s">
        <v>544</v>
      </c>
      <c r="B384" s="14" t="s">
        <v>945</v>
      </c>
      <c r="C384" s="14" t="s">
        <v>152</v>
      </c>
      <c r="D384" s="14" t="s">
        <v>153</v>
      </c>
      <c r="E384" s="14" t="str">
        <f>VLOOKUP(A384,[1]INFO_YATIRIM_VARANT!$A$1:$E$402,5,FALSE)</f>
        <v>TRWINFM37029</v>
      </c>
      <c r="F384" s="15">
        <v>45631</v>
      </c>
      <c r="G384" s="15">
        <v>45716</v>
      </c>
      <c r="H384" s="15">
        <v>45716</v>
      </c>
      <c r="I384" s="14" t="s">
        <v>18</v>
      </c>
      <c r="J384" s="8">
        <v>2000000</v>
      </c>
      <c r="K384" s="16">
        <v>0.05</v>
      </c>
      <c r="L384" s="17">
        <v>105</v>
      </c>
      <c r="M384" s="14" t="str">
        <f>VLOOKUP(A384,[1]INFO_YATIRIM_VARANT!$A$1:$M$402,13,FALSE)</f>
        <v>RWMNPE</v>
      </c>
      <c r="N384" s="14" t="s">
        <v>19</v>
      </c>
      <c r="O384" s="14" t="s">
        <v>24</v>
      </c>
      <c r="P384" s="8">
        <v>2000000</v>
      </c>
      <c r="Q384" s="8">
        <v>2000000</v>
      </c>
      <c r="R384" s="8">
        <v>20000</v>
      </c>
      <c r="S384" s="14"/>
      <c r="T384" s="14" t="s">
        <v>150</v>
      </c>
      <c r="U384" s="18">
        <v>45629.592361111114</v>
      </c>
      <c r="V384" s="15">
        <v>45622</v>
      </c>
      <c r="W384" s="9">
        <v>1100000000</v>
      </c>
      <c r="X384" s="15">
        <v>45630</v>
      </c>
      <c r="Y384" s="14" t="s">
        <v>27</v>
      </c>
    </row>
    <row r="385" spans="1:25" s="19" customFormat="1" x14ac:dyDescent="0.25">
      <c r="A385" s="14" t="s">
        <v>545</v>
      </c>
      <c r="B385" s="14" t="s">
        <v>946</v>
      </c>
      <c r="C385" s="14" t="s">
        <v>152</v>
      </c>
      <c r="D385" s="14" t="s">
        <v>153</v>
      </c>
      <c r="E385" s="14" t="str">
        <f>VLOOKUP(A385,[1]INFO_YATIRIM_VARANT!$A$1:$E$402,5,FALSE)</f>
        <v>TRWINFM37037</v>
      </c>
      <c r="F385" s="15">
        <v>45631</v>
      </c>
      <c r="G385" s="15">
        <v>45716</v>
      </c>
      <c r="H385" s="15">
        <v>45716</v>
      </c>
      <c r="I385" s="14" t="s">
        <v>18</v>
      </c>
      <c r="J385" s="8">
        <v>2000000</v>
      </c>
      <c r="K385" s="16">
        <v>0.05</v>
      </c>
      <c r="L385" s="17">
        <v>95</v>
      </c>
      <c r="M385" s="14" t="str">
        <f>VLOOKUP(A385,[1]INFO_YATIRIM_VARANT!$A$1:$M$402,13,FALSE)</f>
        <v>RWMNPE</v>
      </c>
      <c r="N385" s="14" t="s">
        <v>19</v>
      </c>
      <c r="O385" s="14" t="s">
        <v>24</v>
      </c>
      <c r="P385" s="8">
        <v>2000000</v>
      </c>
      <c r="Q385" s="8">
        <v>2000000</v>
      </c>
      <c r="R385" s="8">
        <v>20000</v>
      </c>
      <c r="S385" s="14"/>
      <c r="T385" s="14" t="s">
        <v>150</v>
      </c>
      <c r="U385" s="18">
        <v>45629.592361111114</v>
      </c>
      <c r="V385" s="15">
        <v>45622</v>
      </c>
      <c r="W385" s="9">
        <v>1100000000</v>
      </c>
      <c r="X385" s="15">
        <v>45630</v>
      </c>
      <c r="Y385" s="14" t="s">
        <v>27</v>
      </c>
    </row>
    <row r="386" spans="1:25" s="19" customFormat="1" x14ac:dyDescent="0.25">
      <c r="A386" s="14" t="s">
        <v>546</v>
      </c>
      <c r="B386" s="14" t="s">
        <v>947</v>
      </c>
      <c r="C386" s="14" t="s">
        <v>152</v>
      </c>
      <c r="D386" s="14" t="s">
        <v>153</v>
      </c>
      <c r="E386" s="14" t="str">
        <f>VLOOKUP(A386,[1]INFO_YATIRIM_VARANT!$A$1:$E$402,5,FALSE)</f>
        <v>TRWINFM37045</v>
      </c>
      <c r="F386" s="15">
        <v>45631</v>
      </c>
      <c r="G386" s="15">
        <v>45716</v>
      </c>
      <c r="H386" s="15">
        <v>45716</v>
      </c>
      <c r="I386" s="14" t="s">
        <v>18</v>
      </c>
      <c r="J386" s="8">
        <v>2000000</v>
      </c>
      <c r="K386" s="16">
        <v>0.05</v>
      </c>
      <c r="L386" s="17">
        <v>85</v>
      </c>
      <c r="M386" s="14" t="str">
        <f>VLOOKUP(A386,[1]INFO_YATIRIM_VARANT!$A$1:$M$402,13,FALSE)</f>
        <v>RWMNPE</v>
      </c>
      <c r="N386" s="14" t="s">
        <v>19</v>
      </c>
      <c r="O386" s="14" t="s">
        <v>24</v>
      </c>
      <c r="P386" s="8">
        <v>2000000</v>
      </c>
      <c r="Q386" s="8">
        <v>2000000</v>
      </c>
      <c r="R386" s="8">
        <v>20000</v>
      </c>
      <c r="S386" s="14"/>
      <c r="T386" s="14" t="s">
        <v>150</v>
      </c>
      <c r="U386" s="18">
        <v>45629.592361111114</v>
      </c>
      <c r="V386" s="15">
        <v>45622</v>
      </c>
      <c r="W386" s="9">
        <v>1100000000</v>
      </c>
      <c r="X386" s="15">
        <v>45630</v>
      </c>
      <c r="Y386" s="14" t="s">
        <v>27</v>
      </c>
    </row>
    <row r="387" spans="1:25" customFormat="1" x14ac:dyDescent="0.25">
      <c r="A387" s="14" t="s">
        <v>547</v>
      </c>
      <c r="B387" s="14" t="s">
        <v>948</v>
      </c>
      <c r="C387" s="14" t="s">
        <v>152</v>
      </c>
      <c r="D387" s="14" t="s">
        <v>153</v>
      </c>
      <c r="E387" s="14" t="str">
        <f>VLOOKUP(A387,[1]INFO_YATIRIM_VARANT!$A$1:$E$402,5,FALSE)</f>
        <v>TRWINFM37052</v>
      </c>
      <c r="F387" s="15">
        <v>45631</v>
      </c>
      <c r="G387" s="15">
        <v>45702</v>
      </c>
      <c r="H387" s="15">
        <v>45702</v>
      </c>
      <c r="I387" s="14" t="s">
        <v>18</v>
      </c>
      <c r="J387" s="8">
        <v>2000000</v>
      </c>
      <c r="K387" s="16">
        <v>0.05</v>
      </c>
      <c r="L387" s="17">
        <v>100</v>
      </c>
      <c r="M387" s="14" t="str">
        <f>VLOOKUP(A387,[1]INFO_YATIRIM_VARANT!$A$1:$M$402,13,FALSE)</f>
        <v>RWMNPE</v>
      </c>
      <c r="N387" s="14" t="s">
        <v>19</v>
      </c>
      <c r="O387" s="14" t="s">
        <v>24</v>
      </c>
      <c r="P387" s="8">
        <v>2000000</v>
      </c>
      <c r="Q387" s="8">
        <v>2000000</v>
      </c>
      <c r="R387" s="8">
        <v>20000</v>
      </c>
      <c r="S387" s="14"/>
      <c r="T387" s="14" t="s">
        <v>150</v>
      </c>
      <c r="U387" s="18">
        <v>45629.592361111114</v>
      </c>
      <c r="V387" s="15">
        <v>45622</v>
      </c>
      <c r="W387" s="9">
        <v>1100000000</v>
      </c>
      <c r="X387" s="15">
        <v>45630</v>
      </c>
      <c r="Y387" s="14" t="s">
        <v>27</v>
      </c>
    </row>
    <row r="388" spans="1:25" customFormat="1" x14ac:dyDescent="0.25">
      <c r="A388" s="14" t="s">
        <v>548</v>
      </c>
      <c r="B388" s="14" t="s">
        <v>949</v>
      </c>
      <c r="C388" s="14" t="s">
        <v>152</v>
      </c>
      <c r="D388" s="14" t="s">
        <v>153</v>
      </c>
      <c r="E388" s="14" t="str">
        <f>VLOOKUP(A388,[1]INFO_YATIRIM_VARANT!$A$1:$E$402,5,FALSE)</f>
        <v>TRWINFM37060</v>
      </c>
      <c r="F388" s="15">
        <v>45631</v>
      </c>
      <c r="G388" s="15">
        <v>45702</v>
      </c>
      <c r="H388" s="15">
        <v>45702</v>
      </c>
      <c r="I388" s="14" t="s">
        <v>18</v>
      </c>
      <c r="J388" s="8">
        <v>2000000</v>
      </c>
      <c r="K388" s="16">
        <v>0.05</v>
      </c>
      <c r="L388" s="17">
        <v>90</v>
      </c>
      <c r="M388" s="14" t="str">
        <f>VLOOKUP(A388,[1]INFO_YATIRIM_VARANT!$A$1:$M$402,13,FALSE)</f>
        <v>RWMNPE</v>
      </c>
      <c r="N388" s="14" t="s">
        <v>19</v>
      </c>
      <c r="O388" s="14" t="s">
        <v>24</v>
      </c>
      <c r="P388" s="8">
        <v>2000000</v>
      </c>
      <c r="Q388" s="8">
        <v>2000000</v>
      </c>
      <c r="R388" s="8">
        <v>20000</v>
      </c>
      <c r="S388" s="14"/>
      <c r="T388" s="14" t="s">
        <v>150</v>
      </c>
      <c r="U388" s="18">
        <v>45629.592361111114</v>
      </c>
      <c r="V388" s="15">
        <v>45622</v>
      </c>
      <c r="W388" s="9">
        <v>1100000000</v>
      </c>
      <c r="X388" s="15">
        <v>45630</v>
      </c>
      <c r="Y388" s="14" t="s">
        <v>27</v>
      </c>
    </row>
    <row r="389" spans="1:25" customFormat="1" x14ac:dyDescent="0.25">
      <c r="A389" s="14" t="s">
        <v>549</v>
      </c>
      <c r="B389" s="14" t="s">
        <v>950</v>
      </c>
      <c r="C389" s="14" t="s">
        <v>91</v>
      </c>
      <c r="D389" s="14" t="s">
        <v>83</v>
      </c>
      <c r="E389" s="14" t="str">
        <f>VLOOKUP(A389,[1]INFO_YATIRIM_VARANT!$A$1:$E$402,5,FALSE)</f>
        <v>TRWINFM37078</v>
      </c>
      <c r="F389" s="15">
        <v>45631</v>
      </c>
      <c r="G389" s="15">
        <v>45716</v>
      </c>
      <c r="H389" s="15">
        <v>45716</v>
      </c>
      <c r="I389" s="14" t="s">
        <v>18</v>
      </c>
      <c r="J389" s="8">
        <v>2000000</v>
      </c>
      <c r="K389" s="16">
        <v>0.2</v>
      </c>
      <c r="L389" s="17">
        <v>45</v>
      </c>
      <c r="M389" s="14" t="str">
        <f>VLOOKUP(A389,[1]INFO_YATIRIM_VARANT!$A$1:$M$402,13,FALSE)</f>
        <v>RWMNCE</v>
      </c>
      <c r="N389" s="14" t="s">
        <v>19</v>
      </c>
      <c r="O389" s="14" t="s">
        <v>23</v>
      </c>
      <c r="P389" s="8">
        <v>2000000</v>
      </c>
      <c r="Q389" s="8">
        <v>2000000</v>
      </c>
      <c r="R389" s="8">
        <v>20000</v>
      </c>
      <c r="S389" s="14"/>
      <c r="T389" s="14" t="s">
        <v>78</v>
      </c>
      <c r="U389" s="18">
        <v>45629.592361111114</v>
      </c>
      <c r="V389" s="15">
        <v>45622</v>
      </c>
      <c r="W389" s="9">
        <v>1100000000</v>
      </c>
      <c r="X389" s="15">
        <v>45630</v>
      </c>
      <c r="Y389" s="14" t="s">
        <v>27</v>
      </c>
    </row>
    <row r="390" spans="1:25" customFormat="1" x14ac:dyDescent="0.25">
      <c r="A390" s="14" t="s">
        <v>550</v>
      </c>
      <c r="B390" s="14" t="s">
        <v>951</v>
      </c>
      <c r="C390" s="14" t="s">
        <v>91</v>
      </c>
      <c r="D390" s="14" t="s">
        <v>83</v>
      </c>
      <c r="E390" s="14" t="str">
        <f>VLOOKUP(A390,[1]INFO_YATIRIM_VARANT!$A$1:$E$402,5,FALSE)</f>
        <v>TRWINFM37086</v>
      </c>
      <c r="F390" s="15">
        <v>45631</v>
      </c>
      <c r="G390" s="15">
        <v>45716</v>
      </c>
      <c r="H390" s="15">
        <v>45716</v>
      </c>
      <c r="I390" s="14" t="s">
        <v>18</v>
      </c>
      <c r="J390" s="8">
        <v>2000000</v>
      </c>
      <c r="K390" s="16">
        <v>0.2</v>
      </c>
      <c r="L390" s="17">
        <v>42</v>
      </c>
      <c r="M390" s="14" t="str">
        <f>VLOOKUP(A390,[1]INFO_YATIRIM_VARANT!$A$1:$M$402,13,FALSE)</f>
        <v>RWMNCE</v>
      </c>
      <c r="N390" s="14" t="s">
        <v>19</v>
      </c>
      <c r="O390" s="14" t="s">
        <v>23</v>
      </c>
      <c r="P390" s="8">
        <v>2000000</v>
      </c>
      <c r="Q390" s="8">
        <v>2000000</v>
      </c>
      <c r="R390" s="8">
        <v>20000</v>
      </c>
      <c r="S390" s="14"/>
      <c r="T390" s="14" t="s">
        <v>78</v>
      </c>
      <c r="U390" s="18">
        <v>45629.592361111114</v>
      </c>
      <c r="V390" s="15">
        <v>45622</v>
      </c>
      <c r="W390" s="9">
        <v>1100000000</v>
      </c>
      <c r="X390" s="15">
        <v>45630</v>
      </c>
      <c r="Y390" s="14" t="s">
        <v>27</v>
      </c>
    </row>
    <row r="391" spans="1:25" customFormat="1" x14ac:dyDescent="0.25">
      <c r="A391" s="14" t="s">
        <v>551</v>
      </c>
      <c r="B391" s="14" t="s">
        <v>952</v>
      </c>
      <c r="C391" s="14" t="s">
        <v>91</v>
      </c>
      <c r="D391" s="14" t="s">
        <v>83</v>
      </c>
      <c r="E391" s="14" t="str">
        <f>VLOOKUP(A391,[1]INFO_YATIRIM_VARANT!$A$1:$E$402,5,FALSE)</f>
        <v>TRWINFM37094</v>
      </c>
      <c r="F391" s="15">
        <v>45631</v>
      </c>
      <c r="G391" s="15">
        <v>45716</v>
      </c>
      <c r="H391" s="15">
        <v>45716</v>
      </c>
      <c r="I391" s="14" t="s">
        <v>18</v>
      </c>
      <c r="J391" s="8">
        <v>2000000</v>
      </c>
      <c r="K391" s="16">
        <v>0.2</v>
      </c>
      <c r="L391" s="17">
        <v>37</v>
      </c>
      <c r="M391" s="14" t="str">
        <f>VLOOKUP(A391,[1]INFO_YATIRIM_VARANT!$A$1:$M$402,13,FALSE)</f>
        <v>RWMNCE</v>
      </c>
      <c r="N391" s="14" t="s">
        <v>19</v>
      </c>
      <c r="O391" s="14" t="s">
        <v>23</v>
      </c>
      <c r="P391" s="8">
        <v>2000000</v>
      </c>
      <c r="Q391" s="8">
        <v>2000000</v>
      </c>
      <c r="R391" s="8">
        <v>20000</v>
      </c>
      <c r="S391" s="14"/>
      <c r="T391" s="14" t="s">
        <v>78</v>
      </c>
      <c r="U391" s="18">
        <v>45629.592361111114</v>
      </c>
      <c r="V391" s="15">
        <v>45622</v>
      </c>
      <c r="W391" s="9">
        <v>1100000000</v>
      </c>
      <c r="X391" s="15">
        <v>45630</v>
      </c>
      <c r="Y391" s="14" t="s">
        <v>27</v>
      </c>
    </row>
    <row r="392" spans="1:25" customFormat="1" x14ac:dyDescent="0.25">
      <c r="A392" s="14" t="s">
        <v>552</v>
      </c>
      <c r="B392" s="14" t="s">
        <v>953</v>
      </c>
      <c r="C392" s="14" t="s">
        <v>91</v>
      </c>
      <c r="D392" s="14" t="s">
        <v>83</v>
      </c>
      <c r="E392" s="14" t="str">
        <f>VLOOKUP(A392,[1]INFO_YATIRIM_VARANT!$A$1:$E$402,5,FALSE)</f>
        <v>TRWINFM37102</v>
      </c>
      <c r="F392" s="15">
        <v>45631</v>
      </c>
      <c r="G392" s="15">
        <v>45716</v>
      </c>
      <c r="H392" s="15">
        <v>45716</v>
      </c>
      <c r="I392" s="14" t="s">
        <v>18</v>
      </c>
      <c r="J392" s="8">
        <v>2000000</v>
      </c>
      <c r="K392" s="16">
        <v>0.2</v>
      </c>
      <c r="L392" s="17">
        <v>33</v>
      </c>
      <c r="M392" s="14" t="str">
        <f>VLOOKUP(A392,[1]INFO_YATIRIM_VARANT!$A$1:$M$402,13,FALSE)</f>
        <v>RWMNCE</v>
      </c>
      <c r="N392" s="14" t="s">
        <v>19</v>
      </c>
      <c r="O392" s="14" t="s">
        <v>23</v>
      </c>
      <c r="P392" s="8">
        <v>2000000</v>
      </c>
      <c r="Q392" s="8">
        <v>2000000</v>
      </c>
      <c r="R392" s="8">
        <v>20000</v>
      </c>
      <c r="S392" s="14"/>
      <c r="T392" s="14" t="s">
        <v>78</v>
      </c>
      <c r="U392" s="18">
        <v>45629.592361111114</v>
      </c>
      <c r="V392" s="15">
        <v>45622</v>
      </c>
      <c r="W392" s="9">
        <v>1100000000</v>
      </c>
      <c r="X392" s="15">
        <v>45630</v>
      </c>
      <c r="Y392" s="14" t="s">
        <v>27</v>
      </c>
    </row>
    <row r="393" spans="1:25" customFormat="1" x14ac:dyDescent="0.25">
      <c r="A393" s="14" t="s">
        <v>553</v>
      </c>
      <c r="B393" s="14" t="s">
        <v>954</v>
      </c>
      <c r="C393" s="14" t="s">
        <v>91</v>
      </c>
      <c r="D393" s="14" t="s">
        <v>83</v>
      </c>
      <c r="E393" s="14" t="str">
        <f>VLOOKUP(A393,[1]INFO_YATIRIM_VARANT!$A$1:$E$402,5,FALSE)</f>
        <v>TRWINFM37110</v>
      </c>
      <c r="F393" s="15">
        <v>45631</v>
      </c>
      <c r="G393" s="15">
        <v>45716</v>
      </c>
      <c r="H393" s="15">
        <v>45716</v>
      </c>
      <c r="I393" s="14" t="s">
        <v>18</v>
      </c>
      <c r="J393" s="8">
        <v>2000000</v>
      </c>
      <c r="K393" s="16">
        <v>0.2</v>
      </c>
      <c r="L393" s="17">
        <v>30</v>
      </c>
      <c r="M393" s="14" t="str">
        <f>VLOOKUP(A393,[1]INFO_YATIRIM_VARANT!$A$1:$M$402,13,FALSE)</f>
        <v>RWMNCE</v>
      </c>
      <c r="N393" s="14" t="s">
        <v>19</v>
      </c>
      <c r="O393" s="14" t="s">
        <v>23</v>
      </c>
      <c r="P393" s="8">
        <v>2000000</v>
      </c>
      <c r="Q393" s="8">
        <v>2000000</v>
      </c>
      <c r="R393" s="8">
        <v>20000</v>
      </c>
      <c r="S393" s="14"/>
      <c r="T393" s="14" t="s">
        <v>78</v>
      </c>
      <c r="U393" s="18">
        <v>45629.592361111114</v>
      </c>
      <c r="V393" s="15">
        <v>45622</v>
      </c>
      <c r="W393" s="9">
        <v>1100000000</v>
      </c>
      <c r="X393" s="15">
        <v>45630</v>
      </c>
      <c r="Y393" s="14" t="s">
        <v>27</v>
      </c>
    </row>
    <row r="394" spans="1:25" customFormat="1" x14ac:dyDescent="0.25">
      <c r="A394" s="14" t="s">
        <v>554</v>
      </c>
      <c r="B394" s="14" t="s">
        <v>955</v>
      </c>
      <c r="C394" s="14" t="s">
        <v>91</v>
      </c>
      <c r="D394" s="14" t="s">
        <v>83</v>
      </c>
      <c r="E394" s="14" t="str">
        <f>VLOOKUP(A394,[1]INFO_YATIRIM_VARANT!$A$1:$E$402,5,FALSE)</f>
        <v>TRWINFM37128</v>
      </c>
      <c r="F394" s="15">
        <v>45631</v>
      </c>
      <c r="G394" s="15">
        <v>45702</v>
      </c>
      <c r="H394" s="15">
        <v>45702</v>
      </c>
      <c r="I394" s="14" t="s">
        <v>18</v>
      </c>
      <c r="J394" s="8">
        <v>2000000</v>
      </c>
      <c r="K394" s="16">
        <v>0.2</v>
      </c>
      <c r="L394" s="17">
        <v>43</v>
      </c>
      <c r="M394" s="14" t="str">
        <f>VLOOKUP(A394,[1]INFO_YATIRIM_VARANT!$A$1:$M$402,13,FALSE)</f>
        <v>RWMNCE</v>
      </c>
      <c r="N394" s="14" t="s">
        <v>19</v>
      </c>
      <c r="O394" s="14" t="s">
        <v>23</v>
      </c>
      <c r="P394" s="8">
        <v>2000000</v>
      </c>
      <c r="Q394" s="8">
        <v>2000000</v>
      </c>
      <c r="R394" s="8">
        <v>20000</v>
      </c>
      <c r="S394" s="14"/>
      <c r="T394" s="14" t="s">
        <v>78</v>
      </c>
      <c r="U394" s="18">
        <v>45629.592361111114</v>
      </c>
      <c r="V394" s="15">
        <v>45622</v>
      </c>
      <c r="W394" s="9">
        <v>1100000000</v>
      </c>
      <c r="X394" s="15">
        <v>45630</v>
      </c>
      <c r="Y394" s="14" t="s">
        <v>27</v>
      </c>
    </row>
    <row r="395" spans="1:25" customFormat="1" x14ac:dyDescent="0.25">
      <c r="A395" s="14" t="s">
        <v>555</v>
      </c>
      <c r="B395" s="14" t="s">
        <v>956</v>
      </c>
      <c r="C395" s="14" t="s">
        <v>91</v>
      </c>
      <c r="D395" s="14" t="s">
        <v>83</v>
      </c>
      <c r="E395" s="14" t="str">
        <f>VLOOKUP(A395,[1]INFO_YATIRIM_VARANT!$A$1:$E$402,5,FALSE)</f>
        <v>TRWINFM37136</v>
      </c>
      <c r="F395" s="15">
        <v>45631</v>
      </c>
      <c r="G395" s="15">
        <v>45702</v>
      </c>
      <c r="H395" s="15">
        <v>45702</v>
      </c>
      <c r="I395" s="14" t="s">
        <v>18</v>
      </c>
      <c r="J395" s="8">
        <v>2000000</v>
      </c>
      <c r="K395" s="16">
        <v>0.2</v>
      </c>
      <c r="L395" s="17">
        <v>38</v>
      </c>
      <c r="M395" s="14" t="str">
        <f>VLOOKUP(A395,[1]INFO_YATIRIM_VARANT!$A$1:$M$402,13,FALSE)</f>
        <v>RWMNCE</v>
      </c>
      <c r="N395" s="14" t="s">
        <v>19</v>
      </c>
      <c r="O395" s="14" t="s">
        <v>23</v>
      </c>
      <c r="P395" s="8">
        <v>2000000</v>
      </c>
      <c r="Q395" s="8">
        <v>2000000</v>
      </c>
      <c r="R395" s="8">
        <v>20000</v>
      </c>
      <c r="S395" s="14"/>
      <c r="T395" s="14" t="s">
        <v>78</v>
      </c>
      <c r="U395" s="18">
        <v>45629.592361111114</v>
      </c>
      <c r="V395" s="15">
        <v>45622</v>
      </c>
      <c r="W395" s="9">
        <v>1100000000</v>
      </c>
      <c r="X395" s="15">
        <v>45630</v>
      </c>
      <c r="Y395" s="14" t="s">
        <v>27</v>
      </c>
    </row>
    <row r="396" spans="1:25" customFormat="1" x14ac:dyDescent="0.25">
      <c r="A396" s="14" t="s">
        <v>556</v>
      </c>
      <c r="B396" s="14" t="s">
        <v>957</v>
      </c>
      <c r="C396" s="14" t="s">
        <v>91</v>
      </c>
      <c r="D396" s="14" t="s">
        <v>83</v>
      </c>
      <c r="E396" s="14" t="str">
        <f>VLOOKUP(A396,[1]INFO_YATIRIM_VARANT!$A$1:$E$402,5,FALSE)</f>
        <v>TRWINFM37144</v>
      </c>
      <c r="F396" s="15">
        <v>45631</v>
      </c>
      <c r="G396" s="15">
        <v>45702</v>
      </c>
      <c r="H396" s="15">
        <v>45702</v>
      </c>
      <c r="I396" s="14" t="s">
        <v>18</v>
      </c>
      <c r="J396" s="8">
        <v>2000000</v>
      </c>
      <c r="K396" s="16">
        <v>0.2</v>
      </c>
      <c r="L396" s="17">
        <v>32</v>
      </c>
      <c r="M396" s="14" t="str">
        <f>VLOOKUP(A396,[1]INFO_YATIRIM_VARANT!$A$1:$M$402,13,FALSE)</f>
        <v>RWMNCE</v>
      </c>
      <c r="N396" s="14" t="s">
        <v>19</v>
      </c>
      <c r="O396" s="14" t="s">
        <v>23</v>
      </c>
      <c r="P396" s="8">
        <v>2000000</v>
      </c>
      <c r="Q396" s="8">
        <v>2000000</v>
      </c>
      <c r="R396" s="8">
        <v>20000</v>
      </c>
      <c r="S396" s="14"/>
      <c r="T396" s="14" t="s">
        <v>78</v>
      </c>
      <c r="U396" s="18">
        <v>45629.592361111114</v>
      </c>
      <c r="V396" s="15">
        <v>45622</v>
      </c>
      <c r="W396" s="9">
        <v>1100000000</v>
      </c>
      <c r="X396" s="15">
        <v>45630</v>
      </c>
      <c r="Y396" s="14" t="s">
        <v>27</v>
      </c>
    </row>
    <row r="397" spans="1:25" customFormat="1" x14ac:dyDescent="0.25">
      <c r="A397" s="14" t="s">
        <v>557</v>
      </c>
      <c r="B397" s="14" t="s">
        <v>958</v>
      </c>
      <c r="C397" s="14" t="s">
        <v>92</v>
      </c>
      <c r="D397" s="14" t="s">
        <v>83</v>
      </c>
      <c r="E397" s="14" t="str">
        <f>VLOOKUP(A397,[1]INFO_YATIRIM_VARANT!$A$1:$E$402,5,FALSE)</f>
        <v>TRWINFM37151</v>
      </c>
      <c r="F397" s="15">
        <v>45631</v>
      </c>
      <c r="G397" s="15">
        <v>45716</v>
      </c>
      <c r="H397" s="15">
        <v>45716</v>
      </c>
      <c r="I397" s="14" t="s">
        <v>18</v>
      </c>
      <c r="J397" s="8">
        <v>2000000</v>
      </c>
      <c r="K397" s="16">
        <v>0.2</v>
      </c>
      <c r="L397" s="17">
        <v>29</v>
      </c>
      <c r="M397" s="14" t="str">
        <f>VLOOKUP(A397,[1]INFO_YATIRIM_VARANT!$A$1:$M$402,13,FALSE)</f>
        <v>RWMNPE</v>
      </c>
      <c r="N397" s="14" t="s">
        <v>19</v>
      </c>
      <c r="O397" s="14" t="s">
        <v>24</v>
      </c>
      <c r="P397" s="8">
        <v>2000000</v>
      </c>
      <c r="Q397" s="8">
        <v>2000000</v>
      </c>
      <c r="R397" s="8">
        <v>20000</v>
      </c>
      <c r="S397" s="14"/>
      <c r="T397" s="14" t="s">
        <v>78</v>
      </c>
      <c r="U397" s="18">
        <v>45629.592361111114</v>
      </c>
      <c r="V397" s="15">
        <v>45622</v>
      </c>
      <c r="W397" s="9">
        <v>1100000000</v>
      </c>
      <c r="X397" s="15">
        <v>45630</v>
      </c>
      <c r="Y397" s="14" t="s">
        <v>27</v>
      </c>
    </row>
    <row r="398" spans="1:25" customFormat="1" x14ac:dyDescent="0.25">
      <c r="A398" s="14" t="s">
        <v>558</v>
      </c>
      <c r="B398" s="14" t="s">
        <v>959</v>
      </c>
      <c r="C398" s="14" t="s">
        <v>92</v>
      </c>
      <c r="D398" s="14" t="s">
        <v>83</v>
      </c>
      <c r="E398" s="14" t="str">
        <f>VLOOKUP(A398,[1]INFO_YATIRIM_VARANT!$A$1:$E$402,5,FALSE)</f>
        <v>TRWINFM37169</v>
      </c>
      <c r="F398" s="15">
        <v>45631</v>
      </c>
      <c r="G398" s="15">
        <v>45716</v>
      </c>
      <c r="H398" s="15">
        <v>45716</v>
      </c>
      <c r="I398" s="14" t="s">
        <v>18</v>
      </c>
      <c r="J398" s="8">
        <v>2000000</v>
      </c>
      <c r="K398" s="16">
        <v>0.2</v>
      </c>
      <c r="L398" s="17">
        <v>28</v>
      </c>
      <c r="M398" s="14" t="str">
        <f>VLOOKUP(A398,[1]INFO_YATIRIM_VARANT!$A$1:$M$402,13,FALSE)</f>
        <v>RWMNPE</v>
      </c>
      <c r="N398" s="14" t="s">
        <v>19</v>
      </c>
      <c r="O398" s="14" t="s">
        <v>24</v>
      </c>
      <c r="P398" s="8">
        <v>2000000</v>
      </c>
      <c r="Q398" s="8">
        <v>2000000</v>
      </c>
      <c r="R398" s="8">
        <v>20000</v>
      </c>
      <c r="S398" s="14"/>
      <c r="T398" s="14" t="s">
        <v>78</v>
      </c>
      <c r="U398" s="18">
        <v>45629.592361111114</v>
      </c>
      <c r="V398" s="15">
        <v>45622</v>
      </c>
      <c r="W398" s="9">
        <v>1100000000</v>
      </c>
      <c r="X398" s="15">
        <v>45630</v>
      </c>
      <c r="Y398" s="14" t="s">
        <v>27</v>
      </c>
    </row>
    <row r="399" spans="1:25" customFormat="1" x14ac:dyDescent="0.25">
      <c r="A399" s="14" t="s">
        <v>559</v>
      </c>
      <c r="B399" s="14" t="s">
        <v>960</v>
      </c>
      <c r="C399" s="14" t="s">
        <v>92</v>
      </c>
      <c r="D399" s="14" t="s">
        <v>83</v>
      </c>
      <c r="E399" s="14" t="str">
        <f>VLOOKUP(A399,[1]INFO_YATIRIM_VARANT!$A$1:$E$402,5,FALSE)</f>
        <v>TRWINFM37177</v>
      </c>
      <c r="F399" s="15">
        <v>45631</v>
      </c>
      <c r="G399" s="15">
        <v>45716</v>
      </c>
      <c r="H399" s="15">
        <v>45716</v>
      </c>
      <c r="I399" s="14" t="s">
        <v>18</v>
      </c>
      <c r="J399" s="8">
        <v>2000000</v>
      </c>
      <c r="K399" s="16">
        <v>0.2</v>
      </c>
      <c r="L399" s="17">
        <v>25</v>
      </c>
      <c r="M399" s="14" t="str">
        <f>VLOOKUP(A399,[1]INFO_YATIRIM_VARANT!$A$1:$M$402,13,FALSE)</f>
        <v>RWMNPE</v>
      </c>
      <c r="N399" s="14" t="s">
        <v>19</v>
      </c>
      <c r="O399" s="14" t="s">
        <v>24</v>
      </c>
      <c r="P399" s="8">
        <v>2000000</v>
      </c>
      <c r="Q399" s="8">
        <v>2000000</v>
      </c>
      <c r="R399" s="8">
        <v>20000</v>
      </c>
      <c r="S399" s="14"/>
      <c r="T399" s="14" t="s">
        <v>78</v>
      </c>
      <c r="U399" s="18">
        <v>45629.592361111114</v>
      </c>
      <c r="V399" s="15">
        <v>45622</v>
      </c>
      <c r="W399" s="9">
        <v>1100000000</v>
      </c>
      <c r="X399" s="15">
        <v>45630</v>
      </c>
      <c r="Y399" s="14" t="s">
        <v>27</v>
      </c>
    </row>
    <row r="400" spans="1:25" customFormat="1" x14ac:dyDescent="0.25">
      <c r="A400" s="14" t="s">
        <v>560</v>
      </c>
      <c r="B400" s="14" t="s">
        <v>961</v>
      </c>
      <c r="C400" s="14" t="s">
        <v>92</v>
      </c>
      <c r="D400" s="14" t="s">
        <v>83</v>
      </c>
      <c r="E400" s="14" t="str">
        <f>VLOOKUP(A400,[1]INFO_YATIRIM_VARANT!$A$1:$E$402,5,FALSE)</f>
        <v>TRWINFM37185</v>
      </c>
      <c r="F400" s="15">
        <v>45631</v>
      </c>
      <c r="G400" s="15">
        <v>45716</v>
      </c>
      <c r="H400" s="15">
        <v>45716</v>
      </c>
      <c r="I400" s="14" t="s">
        <v>18</v>
      </c>
      <c r="J400" s="8">
        <v>2000000</v>
      </c>
      <c r="K400" s="16">
        <v>0.2</v>
      </c>
      <c r="L400" s="17">
        <v>22</v>
      </c>
      <c r="M400" s="14" t="str">
        <f>VLOOKUP(A400,[1]INFO_YATIRIM_VARANT!$A$1:$M$402,13,FALSE)</f>
        <v>RWMNPE</v>
      </c>
      <c r="N400" s="14" t="s">
        <v>19</v>
      </c>
      <c r="O400" s="14" t="s">
        <v>24</v>
      </c>
      <c r="P400" s="8">
        <v>2000000</v>
      </c>
      <c r="Q400" s="8">
        <v>2000000</v>
      </c>
      <c r="R400" s="8">
        <v>20000</v>
      </c>
      <c r="S400" s="14"/>
      <c r="T400" s="14" t="s">
        <v>78</v>
      </c>
      <c r="U400" s="18">
        <v>45629.592361111114</v>
      </c>
      <c r="V400" s="15">
        <v>45622</v>
      </c>
      <c r="W400" s="9">
        <v>1100000000</v>
      </c>
      <c r="X400" s="15">
        <v>45630</v>
      </c>
      <c r="Y400" s="14" t="s">
        <v>27</v>
      </c>
    </row>
    <row r="401" spans="1:25" customFormat="1" x14ac:dyDescent="0.25">
      <c r="A401" s="14" t="s">
        <v>561</v>
      </c>
      <c r="B401" s="14" t="s">
        <v>962</v>
      </c>
      <c r="C401" s="14" t="s">
        <v>92</v>
      </c>
      <c r="D401" s="14" t="s">
        <v>83</v>
      </c>
      <c r="E401" s="14" t="str">
        <f>VLOOKUP(A401,[1]INFO_YATIRIM_VARANT!$A$1:$E$402,5,FALSE)</f>
        <v>TRWINFM37193</v>
      </c>
      <c r="F401" s="15">
        <v>45631</v>
      </c>
      <c r="G401" s="15">
        <v>45702</v>
      </c>
      <c r="H401" s="15">
        <v>45702</v>
      </c>
      <c r="I401" s="14" t="s">
        <v>18</v>
      </c>
      <c r="J401" s="8">
        <v>2000000</v>
      </c>
      <c r="K401" s="16">
        <v>0.2</v>
      </c>
      <c r="L401" s="17">
        <v>26</v>
      </c>
      <c r="M401" s="14" t="str">
        <f>VLOOKUP(A401,[1]INFO_YATIRIM_VARANT!$A$1:$M$402,13,FALSE)</f>
        <v>RWMNPE</v>
      </c>
      <c r="N401" s="14" t="s">
        <v>19</v>
      </c>
      <c r="O401" s="14" t="s">
        <v>24</v>
      </c>
      <c r="P401" s="8">
        <v>2000000</v>
      </c>
      <c r="Q401" s="8">
        <v>2000000</v>
      </c>
      <c r="R401" s="8">
        <v>20000</v>
      </c>
      <c r="S401" s="14"/>
      <c r="T401" s="14" t="s">
        <v>78</v>
      </c>
      <c r="U401" s="18">
        <v>45629.592361111114</v>
      </c>
      <c r="V401" s="15">
        <v>45622</v>
      </c>
      <c r="W401" s="9">
        <v>1100000000</v>
      </c>
      <c r="X401" s="15">
        <v>45630</v>
      </c>
      <c r="Y401" s="14" t="s">
        <v>27</v>
      </c>
    </row>
    <row r="402" spans="1:25" customFormat="1" x14ac:dyDescent="0.25">
      <c r="A402" s="14" t="s">
        <v>562</v>
      </c>
      <c r="B402" s="14" t="s">
        <v>963</v>
      </c>
      <c r="C402" s="14" t="s">
        <v>92</v>
      </c>
      <c r="D402" s="14" t="s">
        <v>83</v>
      </c>
      <c r="E402" s="14" t="str">
        <f>VLOOKUP(A402,[1]INFO_YATIRIM_VARANT!$A$1:$E$402,5,FALSE)</f>
        <v>TRWINFM37201</v>
      </c>
      <c r="F402" s="15">
        <v>45631</v>
      </c>
      <c r="G402" s="15">
        <v>45702</v>
      </c>
      <c r="H402" s="15">
        <v>45702</v>
      </c>
      <c r="I402" s="14" t="s">
        <v>18</v>
      </c>
      <c r="J402" s="8">
        <v>2000000</v>
      </c>
      <c r="K402" s="16">
        <v>0.2</v>
      </c>
      <c r="L402" s="17">
        <v>23</v>
      </c>
      <c r="M402" s="14" t="str">
        <f>VLOOKUP(A402,[1]INFO_YATIRIM_VARANT!$A$1:$M$402,13,FALSE)</f>
        <v>RWMNPE</v>
      </c>
      <c r="N402" s="14" t="s">
        <v>19</v>
      </c>
      <c r="O402" s="14" t="s">
        <v>24</v>
      </c>
      <c r="P402" s="8">
        <v>2000000</v>
      </c>
      <c r="Q402" s="8">
        <v>2000000</v>
      </c>
      <c r="R402" s="8">
        <v>20000</v>
      </c>
      <c r="S402" s="14"/>
      <c r="T402" s="14" t="s">
        <v>78</v>
      </c>
      <c r="U402" s="18">
        <v>45629.592361111114</v>
      </c>
      <c r="V402" s="15">
        <v>45622</v>
      </c>
      <c r="W402" s="9">
        <v>1100000000</v>
      </c>
      <c r="X402" s="15">
        <v>45630</v>
      </c>
      <c r="Y402" s="14" t="s">
        <v>27</v>
      </c>
    </row>
    <row r="403" spans="1:25" x14ac:dyDescent="0.25">
      <c r="K403" s="5"/>
      <c r="L403" s="5"/>
    </row>
    <row r="404" spans="1:25" x14ac:dyDescent="0.25">
      <c r="K404" s="5"/>
    </row>
    <row r="405" spans="1:25" x14ac:dyDescent="0.25">
      <c r="K405" s="5"/>
    </row>
    <row r="406" spans="1:25" x14ac:dyDescent="0.25">
      <c r="K406" s="5"/>
    </row>
    <row r="407" spans="1:25" x14ac:dyDescent="0.25">
      <c r="K407" s="5"/>
    </row>
    <row r="408" spans="1:25" x14ac:dyDescent="0.25">
      <c r="K408" s="5"/>
    </row>
    <row r="409" spans="1:25" x14ac:dyDescent="0.25">
      <c r="K409" s="5"/>
    </row>
    <row r="410" spans="1:25" x14ac:dyDescent="0.25">
      <c r="K410" s="5"/>
    </row>
    <row r="411" spans="1:25" x14ac:dyDescent="0.25">
      <c r="K411" s="5"/>
    </row>
    <row r="412" spans="1:25" x14ac:dyDescent="0.25">
      <c r="K412" s="5"/>
    </row>
    <row r="413" spans="1:25" x14ac:dyDescent="0.25">
      <c r="K413" s="5"/>
    </row>
    <row r="414" spans="1:25" x14ac:dyDescent="0.25">
      <c r="K414" s="5"/>
    </row>
    <row r="415" spans="1:25" x14ac:dyDescent="0.25">
      <c r="K415" s="5"/>
    </row>
    <row r="416" spans="1:25" x14ac:dyDescent="0.25">
      <c r="K416" s="5"/>
    </row>
    <row r="417" spans="11:11" x14ac:dyDescent="0.25">
      <c r="K417" s="5"/>
    </row>
    <row r="418" spans="11:11" x14ac:dyDescent="0.25">
      <c r="K418" s="5"/>
    </row>
    <row r="419" spans="11:11" x14ac:dyDescent="0.25">
      <c r="K419" s="5"/>
    </row>
    <row r="420" spans="11:11" x14ac:dyDescent="0.25">
      <c r="K420" s="5"/>
    </row>
    <row r="421" spans="11:11" x14ac:dyDescent="0.25">
      <c r="K421" s="5"/>
    </row>
    <row r="422" spans="11:11" x14ac:dyDescent="0.25">
      <c r="K422" s="5"/>
    </row>
    <row r="423" spans="11:11" x14ac:dyDescent="0.25">
      <c r="K423" s="5"/>
    </row>
    <row r="424" spans="11:11" x14ac:dyDescent="0.25">
      <c r="K424" s="5"/>
    </row>
    <row r="425" spans="11:11" x14ac:dyDescent="0.25">
      <c r="K425" s="5"/>
    </row>
    <row r="426" spans="11:11" x14ac:dyDescent="0.25">
      <c r="K426" s="5"/>
    </row>
    <row r="427" spans="11:11" x14ac:dyDescent="0.25">
      <c r="K427" s="5"/>
    </row>
    <row r="428" spans="11:11" x14ac:dyDescent="0.25">
      <c r="K428" s="5"/>
    </row>
    <row r="429" spans="11:11" x14ac:dyDescent="0.25">
      <c r="K429" s="5"/>
    </row>
    <row r="430" spans="11:11" x14ac:dyDescent="0.25">
      <c r="K430" s="5"/>
    </row>
    <row r="431" spans="11:11" x14ac:dyDescent="0.25">
      <c r="K431" s="5"/>
    </row>
    <row r="432" spans="11:11" x14ac:dyDescent="0.25">
      <c r="K432" s="5"/>
    </row>
    <row r="433" spans="11:11" x14ac:dyDescent="0.25">
      <c r="K433" s="5"/>
    </row>
    <row r="434" spans="11:11" x14ac:dyDescent="0.25">
      <c r="K434" s="5"/>
    </row>
    <row r="435" spans="11:11" x14ac:dyDescent="0.25">
      <c r="K435" s="5"/>
    </row>
    <row r="436" spans="11:11" x14ac:dyDescent="0.25">
      <c r="K436" s="5"/>
    </row>
    <row r="437" spans="11:11" x14ac:dyDescent="0.25">
      <c r="K437" s="5"/>
    </row>
    <row r="438" spans="11:11" x14ac:dyDescent="0.25">
      <c r="K438" s="5"/>
    </row>
    <row r="439" spans="11:11" x14ac:dyDescent="0.25">
      <c r="K439" s="5"/>
    </row>
    <row r="440" spans="11:11" x14ac:dyDescent="0.25">
      <c r="K440" s="5"/>
    </row>
    <row r="441" spans="11:11" x14ac:dyDescent="0.25">
      <c r="K441" s="5"/>
    </row>
    <row r="442" spans="11:11" x14ac:dyDescent="0.25">
      <c r="K442" s="5"/>
    </row>
    <row r="443" spans="11:11" x14ac:dyDescent="0.25">
      <c r="K443" s="5"/>
    </row>
    <row r="444" spans="11:11" x14ac:dyDescent="0.25">
      <c r="K444" s="5"/>
    </row>
    <row r="445" spans="11:11" x14ac:dyDescent="0.25">
      <c r="K445" s="5"/>
    </row>
    <row r="446" spans="11:11" x14ac:dyDescent="0.25">
      <c r="K446" s="5"/>
    </row>
    <row r="447" spans="11:11" x14ac:dyDescent="0.25">
      <c r="K447" s="5"/>
    </row>
    <row r="448" spans="11:11" x14ac:dyDescent="0.25">
      <c r="K448" s="5"/>
    </row>
    <row r="449" spans="11:11" x14ac:dyDescent="0.25">
      <c r="K449" s="5"/>
    </row>
    <row r="450" spans="11:11" x14ac:dyDescent="0.25">
      <c r="K450" s="5"/>
    </row>
    <row r="451" spans="11:11" x14ac:dyDescent="0.25">
      <c r="K451" s="5"/>
    </row>
    <row r="452" spans="11:11" x14ac:dyDescent="0.25">
      <c r="K452" s="5"/>
    </row>
    <row r="453" spans="11:11" x14ac:dyDescent="0.25">
      <c r="K453" s="5"/>
    </row>
    <row r="454" spans="11:11" x14ac:dyDescent="0.25">
      <c r="K454" s="5"/>
    </row>
    <row r="455" spans="11:11" x14ac:dyDescent="0.25">
      <c r="K455" s="5"/>
    </row>
    <row r="456" spans="11:11" x14ac:dyDescent="0.25">
      <c r="K456" s="5"/>
    </row>
    <row r="457" spans="11:11" x14ac:dyDescent="0.25">
      <c r="K457" s="5"/>
    </row>
    <row r="458" spans="11:11" x14ac:dyDescent="0.25">
      <c r="K458" s="5"/>
    </row>
    <row r="459" spans="11:11" x14ac:dyDescent="0.25">
      <c r="K459" s="5"/>
    </row>
    <row r="460" spans="11:11" x14ac:dyDescent="0.25">
      <c r="K460" s="5"/>
    </row>
    <row r="461" spans="11:11" x14ac:dyDescent="0.25">
      <c r="K461" s="5"/>
    </row>
    <row r="462" spans="11:11" x14ac:dyDescent="0.25">
      <c r="K462" s="5"/>
    </row>
    <row r="463" spans="11:11" x14ac:dyDescent="0.25">
      <c r="K463" s="5"/>
    </row>
    <row r="464" spans="11:11" x14ac:dyDescent="0.25">
      <c r="K464" s="5"/>
    </row>
    <row r="465" spans="11:11" x14ac:dyDescent="0.25">
      <c r="K465" s="5"/>
    </row>
    <row r="466" spans="11:11" x14ac:dyDescent="0.25">
      <c r="K466" s="5"/>
    </row>
    <row r="467" spans="11:11" x14ac:dyDescent="0.25">
      <c r="K467" s="5"/>
    </row>
    <row r="468" spans="11:11" x14ac:dyDescent="0.25">
      <c r="K468" s="5"/>
    </row>
    <row r="469" spans="11:11" x14ac:dyDescent="0.25">
      <c r="K469" s="5"/>
    </row>
  </sheetData>
  <sortState xmlns:xlrd2="http://schemas.microsoft.com/office/spreadsheetml/2017/richdata2" ref="A2:Y418">
    <sortCondition ref="A2:A418"/>
  </sortState>
  <printOptions horizontalCentered="1"/>
  <pageMargins left="7.874015748031496E-2" right="7.874015748031496E-2" top="0.74803149606299213" bottom="0.74803149606299213" header="0.31496062992125984" footer="0.31496062992125984"/>
  <pageSetup paperSize="9" scale="27" fitToHeight="0" orientation="landscape" r:id="rId1"/>
  <headerFooter differentOddEven="1" differentFirst="1">
    <oddHeader>&amp;L&amp;"arial"&amp;12&amp;KFF0000ŞİRKET İÇİ</oddHeader>
    <oddFooter>&amp;L </oddFooter>
    <evenHeader>&amp;L&amp;"arial"&amp;12&amp;KFF0000ŞİRKET İÇİ</evenHeader>
    <evenFooter>&amp;L </evenFooter>
    <firstHeader>&amp;L&amp;"arial"&amp;12&amp;KFF0000ŞİRKET İÇİ</firstHeader>
    <firstFooter>&amp;L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G16" sqref="G1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ŞİRKET İÇİ</attrValue>
  <customPropName>Classification</customPropName>
  <timestamp> 6.12.2023 11:58:38</timestamp>
  <userName>BORSA\dogus.baydar</userName>
  <computerName>CDPPBDOGUSB.borsa.local</computerName>
  <guid>{bd1a3aee-5406-4147-8249-a7c07cbb8be7}</guid>
  <hdr>
    <r>
      <fontName>arial</fontName>
      <fontColor>FF0000</fontColor>
      <fontSize>12</fontSize>
      <text xml:space="preserve">ŞİRKET İÇİ</text>
    </r>
  </hdr>
</GTBClassification>
</file>

<file path=customXml/itemProps1.xml><?xml version="1.0" encoding="utf-8"?>
<ds:datastoreItem xmlns:ds="http://schemas.openxmlformats.org/officeDocument/2006/customXml" ds:itemID="{4A5498A5-BC88-45D6-B66F-A9D6D3EEC17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VarantIhrac</vt:lpstr>
      <vt:lpstr>Sheet1</vt:lpstr>
      <vt:lpstr>VarantIhrac!Print_Area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Neşe Pelin Özmen (Akyatırım)</dc:creator>
  <cp:keywords>ClassificationData:&lt;Classification:ŞİRKET İÇİ&gt;</cp:keywords>
  <cp:lastModifiedBy>Cem Bulgur</cp:lastModifiedBy>
  <cp:lastPrinted>2024-08-09T12:57:45Z</cp:lastPrinted>
  <dcterms:created xsi:type="dcterms:W3CDTF">2021-10-26T08:02:15Z</dcterms:created>
  <dcterms:modified xsi:type="dcterms:W3CDTF">2024-12-03T11:28:20Z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570596c4-8176-4d20-aecf-bec0a76e3818</vt:lpwstr>
  </property>
  <property fmtid="{D5CDD505-2E9C-101B-9397-08002B2CF9AE}" pid="3" name="EtiketOutlook">
    <vt:lpwstr>E2tG1n3T</vt:lpwstr>
  </property>
  <property fmtid="{D5CDD505-2E9C-101B-9397-08002B2CF9AE}" pid="4" name="Classification">
    <vt:lpwstr>ŞİRKET İÇİ</vt:lpwstr>
  </property>
  <property fmtid="{D5CDD505-2E9C-101B-9397-08002B2CF9AE}" pid="5" name="KVKK">
    <vt:lpwstr>Kv1Nalu8uZ</vt:lpwstr>
  </property>
  <property fmtid="{D5CDD505-2E9C-101B-9397-08002B2CF9AE}" pid="6" name="Share">
    <vt:lpwstr>xbc1hp2f</vt:lpwstr>
  </property>
  <property fmtid="{D5CDD505-2E9C-101B-9397-08002B2CF9AE}" pid="7" name="Etiket">
    <vt:lpwstr>E1x7gB01</vt:lpwstr>
  </property>
  <property fmtid="{D5CDD505-2E9C-101B-9397-08002B2CF9AE}" pid="8" name="ClassifiedBy">
    <vt:lpwstr>BORSA\dogus.baydar</vt:lpwstr>
  </property>
  <property fmtid="{D5CDD505-2E9C-101B-9397-08002B2CF9AE}" pid="9" name="ClassificationHost">
    <vt:lpwstr>CDPPBDOGUSB.borsa.local</vt:lpwstr>
  </property>
  <property fmtid="{D5CDD505-2E9C-101B-9397-08002B2CF9AE}" pid="10" name="ClassificationDate">
    <vt:lpwstr> 6.12.2023 11:58:38</vt:lpwstr>
  </property>
  <property fmtid="{D5CDD505-2E9C-101B-9397-08002B2CF9AE}" pid="11" name="ClassificationGUID">
    <vt:lpwstr>{bd1a3aee-5406-4147-8249-a7c07cbb8be7}</vt:lpwstr>
  </property>
</Properties>
</file>